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firstSheet="5" activeTab="6"/>
  </bookViews>
  <sheets>
    <sheet name="GKZ01 收入支出决算总表" sheetId="1" r:id="rId1"/>
    <sheet name="GKZ03 收入决算表" sheetId="2" r:id="rId2"/>
    <sheet name="GKZ04 支出决算表" sheetId="3" r:id="rId3"/>
    <sheet name="GKZ01_1 财政拨款收入支出决算总表" sheetId="4" r:id="rId4"/>
    <sheet name="GKZ07 一般公共预算财政拨款支出决算表" sheetId="5" r:id="rId5"/>
    <sheet name="GKZ08_1 一般公共预算财政拨款基本支出决算明细表" sheetId="6" r:id="rId6"/>
    <sheet name="GKF03 一般公共预算财政拨款“三公”经费支出决算表" sheetId="7" r:id="rId7"/>
    <sheet name="GKZ09 政府性基金预算财政拨款收入支出决算表" sheetId="8" r:id="rId8"/>
    <sheet name="GKZ11 国有资本经营预算财政拨款支出决算表" sheetId="9" r:id="rId9"/>
  </sheets>
  <definedNames/>
  <calcPr fullCalcOnLoad="1"/>
</workbook>
</file>

<file path=xl/sharedStrings.xml><?xml version="1.0" encoding="utf-8"?>
<sst xmlns="http://schemas.openxmlformats.org/spreadsheetml/2006/main" count="971" uniqueCount="366">
  <si>
    <t>收入支出决算总表</t>
  </si>
  <si>
    <t>公开01表</t>
  </si>
  <si>
    <t>部门：中共黄石市委办公室</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</si>
  <si>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</si>
  <si>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</si>
  <si>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</si>
  <si>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</si>
  <si>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</si>
  <si>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</si>
  <si>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</si>
  <si>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</si>
  <si>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</si>
  <si>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</si>
  <si>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</si>
  <si>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</si>
  <si>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</si>
  <si>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</si>
  <si>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</si>
  <si>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</si>
  <si>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</si>
  <si>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</si>
  <si>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</si>
  <si>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</si>
  <si>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</si>
  <si>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</si>
  <si>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</si>
  <si>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</si>
  <si>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</si>
  <si>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</si>
  <si>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</si>
  <si>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</si>
  <si>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</si>
  <si>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</si>
  <si>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</si>
  <si>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</si>
  <si>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</si>
  <si>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</si>
  <si>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</si>
  <si>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</si>
  <si>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</si>
  <si>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</si>
  <si>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</si>
  <si>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</si>
  <si>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</si>
  <si>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</si>
  <si>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</si>
  <si>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</si>
  <si>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</si>
  <si>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</si>
  <si>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</si>
  <si>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</si>
  <si>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</si>
  <si>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</si>
  <si>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</si>
  <si>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</si>
  <si>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</si>
  <si>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</si>
  <si>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</si>
  <si>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</si>
  <si>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</si>
  <si>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</si>
  <si>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</si>
  <si>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</si>
  <si>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</si>
  <si>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</si>
  <si>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</si>
  <si>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</si>
  <si>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</si>
  <si>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</si>
  <si>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</si>
  <si>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</si>
  <si>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</si>
  <si>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</si>
  <si>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</si>
  <si>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</si>
  <si>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</si>
  <si>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</si>
  <si>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</si>
  <si>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</si>
  <si>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</si>
  <si>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</si>
  <si>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</si>
  <si>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</si>
  <si>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</si>
  <si>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</si>
  <si>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</si>
  <si>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</si>
  <si>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</si>
  <si>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</si>
  <si>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</si>
  <si>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</si>
  <si>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</si>
  <si>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</si>
  <si>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</si>
  <si>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</si>
  <si>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</si>
  <si>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</si>
  <si>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</si>
  <si>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</si>
  <si>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</si>
  <si>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</si>
  <si>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</si>
  <si>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</si>
  <si>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</si>
  <si>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</si>
  <si>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</si>
  <si>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</si>
  <si>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</si>
  <si>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</si>
  <si>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</si>
  <si>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</si>
  <si>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</si>
  <si>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</si>
  <si>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</si>
  <si>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</si>
  <si>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</si>
  <si>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</si>
  <si>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</si>
  <si>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</si>
  <si>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</si>
  <si>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</si>
  <si>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</si>
  <si>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</si>
  <si>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</si>
  <si>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</si>
  <si>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</si>
  <si>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</si>
  <si>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</si>
  <si>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20113</t>
  </si>
  <si>
    <t>商贸事务</t>
  </si>
  <si>
    <t>2011308</t>
  </si>
  <si>
    <t xml:space="preserve">  招商引资</t>
  </si>
  <si>
    <t>20131</t>
  </si>
  <si>
    <t>党委办公厅（室）及相关机构事务</t>
  </si>
  <si>
    <t>2013101</t>
  </si>
  <si>
    <t xml:space="preserve">  行政运行</t>
  </si>
  <si>
    <t>2013105</t>
  </si>
  <si>
    <t xml:space="preserve">  专项业务</t>
  </si>
  <si>
    <t>208</t>
  </si>
  <si>
    <t>社会保障和就业支出</t>
  </si>
  <si>
    <t>20808</t>
  </si>
  <si>
    <t>抚恤</t>
  </si>
  <si>
    <t>2080801</t>
  </si>
  <si>
    <t xml:space="preserve">  死亡抚恤</t>
  </si>
  <si>
    <t>注：本表反映部门本年度取得的各项收入情况。</t>
  </si>
  <si>
    <t>支出决算表</t>
  </si>
  <si>
    <t>公开03表</t>
  </si>
  <si>
    <t>基本支出</t>
  </si>
  <si>
    <t>项目支出</t>
  </si>
  <si>
    <t>上缴上级支出</t>
  </si>
  <si>
    <t>经营支出</t>
  </si>
  <si>
    <t>对附属单位补助支出</t>
  </si>
  <si>
    <t>20132</t>
  </si>
  <si>
    <t>组织事务</t>
  </si>
  <si>
    <t>2013201</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</si>
  <si>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</si>
  <si>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</si>
  <si>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</si>
  <si>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</si>
  <si>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</si>
  <si>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</si>
  <si>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</si>
  <si>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</si>
  <si>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</si>
  <si>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</si>
  <si>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</si>
  <si>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</si>
  <si>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</si>
  <si>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</si>
  <si>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</si>
  <si>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</si>
  <si>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</si>
  <si>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</si>
  <si>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</si>
  <si>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</si>
  <si>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</si>
  <si>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</si>
  <si>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</si>
  <si>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</si>
  <si>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</si>
  <si>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</si>
  <si>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</si>
  <si>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</si>
  <si>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</si>
  <si>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</si>
  <si>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</si>
  <si>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</si>
  <si>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</si>
  <si>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</si>
  <si>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</si>
  <si>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</si>
  <si>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</si>
  <si>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</si>
  <si>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</si>
  <si>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</si>
  <si>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</si>
  <si>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</si>
  <si>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</si>
  <si>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</si>
  <si>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</si>
  <si>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</si>
  <si>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</si>
  <si>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</si>
  <si>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</si>
  <si>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</si>
  <si>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</si>
  <si>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</si>
  <si>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</si>
  <si>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</si>
  <si>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</si>
  <si>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</si>
  <si>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</si>
  <si>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</si>
  <si>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</si>
  <si>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</si>
  <si>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</si>
  <si>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</si>
  <si>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</si>
  <si>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</si>
  <si>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</si>
  <si>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</si>
  <si>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</si>
  <si>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</si>
  <si>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</si>
  <si>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</si>
  <si>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</si>
  <si>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</si>
  <si>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</si>
  <si>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</si>
  <si>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</si>
  <si>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</si>
  <si>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</si>
  <si>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</si>
  <si>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</si>
  <si>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</si>
  <si>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</si>
  <si>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</si>
  <si>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</si>
  <si>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</si>
  <si>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</si>
  <si>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</si>
  <si>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</si>
  <si>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</si>
  <si>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</si>
  <si>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</si>
  <si>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</si>
  <si>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</si>
  <si>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</si>
  <si>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</si>
  <si>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</si>
  <si>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</si>
  <si>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</si>
  <si>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</si>
  <si>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</si>
  <si>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</si>
  <si>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</si>
  <si>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</si>
  <si>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</si>
  <si>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</si>
  <si>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</si>
  <si>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</si>
  <si>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</si>
  <si>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</si>
  <si>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</si>
  <si>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</si>
  <si>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</si>
  <si>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</si>
  <si>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</si>
  <si>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</si>
  <si>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</si>
  <si>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</si>
  <si>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</si>
  <si>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</si>
  <si>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</si>
  <si>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</si>
  <si>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</si>
  <si>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</si>
  <si>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</si>
  <si>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</si>
  <si>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</si>
  <si>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</si>
  <si>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</si>
  <si>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</si>
  <si>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</si>
  <si>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</si>
  <si>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</si>
  <si>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</si>
  <si>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</si>
  <si>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</si>
  <si>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</si>
  <si>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</si>
  <si>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</si>
  <si>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</si>
  <si>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</si>
  <si>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</si>
  <si>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</si>
  <si>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</si>
  <si>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</si>
  <si>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</si>
  <si>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</si>
  <si>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</si>
  <si>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</si>
  <si>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</si>
  <si>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</si>
  <si>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</si>
  <si>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</si>
  <si>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</si>
  <si>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</si>
  <si>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</si>
  <si>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</si>
  <si>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</si>
  <si>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</si>
  <si>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</si>
  <si>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</si>
  <si>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</si>
  <si>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</si>
  <si>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</si>
  <si>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</si>
  <si>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</si>
  <si>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</si>
  <si>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</si>
  <si>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</si>
  <si>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</si>
  <si>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</si>
  <si>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</si>
  <si>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</si>
  <si>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</si>
  <si>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</si>
  <si>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</si>
  <si>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</si>
  <si>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</si>
  <si>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</si>
  <si>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</si>
  <si>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</si>
  <si>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</si>
  <si>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</si>
  <si>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</si>
  <si>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</si>
  <si>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</si>
  <si>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</si>
  <si>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</si>
  <si>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</si>
  <si>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</si>
  <si>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</si>
  <si>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</si>
  <si>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</si>
  <si>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</si>
  <si>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</si>
  <si>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</si>
  <si>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</si>
  <si>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</si>
  <si>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</si>
  <si>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</si>
  <si>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</si>
  <si>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</si>
  <si>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</si>
  <si>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</si>
  <si>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</si>
  <si>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</si>
  <si>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</si>
  <si>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</si>
  <si>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r>
      <t>附注说明</t>
    </r>
    <r>
      <rPr>
        <sz val="10"/>
        <rFont val="Arial"/>
        <family val="2"/>
      </rPr>
      <t>:</t>
    </r>
    <r>
      <rPr>
        <sz val="10"/>
        <rFont val="宋体"/>
        <family val="0"/>
      </rPr>
      <t>我单位无政府性基金预算，导致《政府性基金预算财政拨款收入支出决算表》数据为零。</t>
    </r>
  </si>
  <si>
    <t>国有资本经营预算财政拨款支出决算表</t>
  </si>
  <si>
    <t>公开09表</t>
  </si>
  <si>
    <t>注：本表反映部门本年度国有资本经营预算财政拨款支出情况。</t>
  </si>
  <si>
    <r>
      <t>附注说明</t>
    </r>
    <r>
      <rPr>
        <sz val="10"/>
        <rFont val="Arial"/>
        <family val="2"/>
      </rPr>
      <t>:</t>
    </r>
    <r>
      <rPr>
        <sz val="10"/>
        <rFont val="宋体"/>
        <family val="0"/>
      </rPr>
      <t>我单位无国有资本经营预算，导致《国有资本经营预算财政拨款支出决算表》数据为零。</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</si>
</sst>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8">
    <font>
      <sz val="10"/>
      <name val="Arial"/>
      <family val="2"/>
    </font>
    <font>
      <sz val="10"/>
      <name val="宋体"/>
      <family val="0"/>
    </font>
    <font>
      <sz val="9"/>
      <name val="宋体"/>
      <family val="0"/>
    </font>
    <font>
      <sz val="15"/>
      <color indexed="63"/>
      <name val="黑体"/>
      <family val="3"/>
    </font>
    <font>
      <sz val="11"/>
      <color indexed="63"/>
      <name val="宋体"/>
      <family val="0"/>
    </font>
    <font>
      <b/>
      <sz val="10"/>
      <name val="宋体"/>
      <family val="0"/>
    </font>
    <font>
      <sz val="10"/>
      <color indexed="63"/>
      <name val="宋体"/>
      <family val="0"/>
    </font>
    <font>
      <b/>
      <sz val="16"/>
      <color indexed="63"/>
      <name val="宋体"/>
      <family val="0"/>
    </font>
    <font>
      <sz val="9"/>
      <color indexed="63"/>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1">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center" vertical="center"/>
    </xf>
    <xf numFmtId="0" fontId="4" fillId="0" borderId="10" xfId="0" applyFont="1" applyBorder="1" applyAlignment="1">
      <alignment horizontal="righ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4" fontId="5"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Alignment="1">
      <alignment/>
    </xf>
    <xf numFmtId="0" fontId="0" fillId="0" borderId="0" xfId="0" applyFont="1" applyFill="1" applyAlignment="1">
      <alignment/>
    </xf>
    <xf numFmtId="0" fontId="1" fillId="0" borderId="11" xfId="0" applyFont="1" applyBorder="1" applyAlignment="1">
      <alignment horizontal="center" vertical="center" wrapTex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6" fillId="0" borderId="9" xfId="0" applyFont="1" applyBorder="1" applyAlignment="1">
      <alignment horizontal="left"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2" xfId="0" applyFont="1" applyBorder="1" applyAlignment="1">
      <alignment horizontal="righ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1" xfId="0" applyFont="1" applyBorder="1" applyAlignment="1">
      <alignment horizontal="center" vertical="center"/>
    </xf>
    <xf numFmtId="0" fontId="1" fillId="0" borderId="12" xfId="0" applyFont="1" applyBorder="1" applyAlignment="1">
      <alignment horizontal="center" vertical="center"/>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1" fillId="0" borderId="11" xfId="0" applyFont="1" applyBorder="1" applyAlignment="1">
      <alignment horizontal="distributed" vertical="center" wrapText="1"/>
    </xf>
    <xf numFmtId="0" fontId="1" fillId="0" borderId="12" xfId="0" applyFont="1" applyBorder="1" applyAlignment="1">
      <alignment horizontal="distributed" vertical="distributed" wrapText="1"/>
    </xf>
    <xf numFmtId="0" fontId="1" fillId="0" borderId="12" xfId="0" applyFont="1" applyBorder="1" applyAlignment="1">
      <alignment horizontal="distributed" vertical="distributed"/>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zoomScale="115" zoomScaleNormal="115" workbookViewId="0" topLeftCell="A13">
      <selection activeCell="D40" sqref="D40"/>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1"/>
      <c r="B1" s="2"/>
      <c r="C1" s="57" t="s">
        <v>0</v>
      </c>
      <c r="D1" s="2"/>
      <c r="E1" s="2"/>
      <c r="F1" s="2"/>
    </row>
    <row r="2" spans="1:6" ht="15" customHeight="1">
      <c r="A2" s="4"/>
      <c r="B2" s="5"/>
      <c r="C2" s="5"/>
      <c r="D2" s="5"/>
      <c r="E2" s="5"/>
      <c r="F2" s="58" t="s">
        <v>1</v>
      </c>
    </row>
    <row r="3" spans="1:6" ht="15" customHeight="1">
      <c r="A3" s="7" t="s">
        <v>2</v>
      </c>
      <c r="B3" s="8"/>
      <c r="C3" s="8"/>
      <c r="D3" s="8"/>
      <c r="E3" s="8"/>
      <c r="F3" s="9" t="s">
        <v>3</v>
      </c>
    </row>
    <row r="4" spans="1:6" ht="15" customHeight="1">
      <c r="A4" s="10" t="s">
        <v>4</v>
      </c>
      <c r="B4" s="11" t="s">
        <v>4</v>
      </c>
      <c r="C4" s="11" t="s">
        <v>4</v>
      </c>
      <c r="D4" s="11" t="s">
        <v>5</v>
      </c>
      <c r="E4" s="11" t="s">
        <v>5</v>
      </c>
      <c r="F4" s="11" t="s">
        <v>5</v>
      </c>
    </row>
    <row r="5" spans="1:6" ht="15" customHeight="1">
      <c r="A5" s="10" t="s">
        <v>6</v>
      </c>
      <c r="B5" s="35" t="s">
        <v>7</v>
      </c>
      <c r="C5" s="35" t="s">
        <v>8</v>
      </c>
      <c r="D5" s="11" t="s">
        <v>6</v>
      </c>
      <c r="E5" s="35" t="s">
        <v>7</v>
      </c>
      <c r="F5" s="35" t="s">
        <v>8</v>
      </c>
    </row>
    <row r="6" spans="1:6" ht="15" customHeight="1">
      <c r="A6" s="10" t="s">
        <v>9</v>
      </c>
      <c r="B6" s="35"/>
      <c r="C6" s="35" t="s">
        <v>10</v>
      </c>
      <c r="D6" s="11" t="s">
        <v>9</v>
      </c>
      <c r="E6" s="35"/>
      <c r="F6" s="35" t="s">
        <v>11</v>
      </c>
    </row>
    <row r="7" spans="1:6" ht="15" customHeight="1">
      <c r="A7" s="36" t="s">
        <v>12</v>
      </c>
      <c r="B7" s="35" t="s">
        <v>10</v>
      </c>
      <c r="C7" s="30">
        <f>2865.17-492.83</f>
        <v>2372.34</v>
      </c>
      <c r="D7" s="37" t="s">
        <v>13</v>
      </c>
      <c r="E7" s="35" t="s">
        <v>14</v>
      </c>
      <c r="F7" s="30">
        <f>3050.24-703.48</f>
        <v>2346.7599999999998</v>
      </c>
    </row>
    <row r="8" spans="1:6" ht="15" customHeight="1">
      <c r="A8" s="36" t="s">
        <v>15</v>
      </c>
      <c r="B8" s="35" t="s">
        <v>11</v>
      </c>
      <c r="C8" s="30">
        <v>0</v>
      </c>
      <c r="D8" s="37" t="s">
        <v>16</v>
      </c>
      <c r="E8" s="35" t="s">
        <v>17</v>
      </c>
      <c r="F8" s="30">
        <v>0</v>
      </c>
    </row>
    <row r="9" spans="1:6" ht="15" customHeight="1">
      <c r="A9" s="36" t="s">
        <v>18</v>
      </c>
      <c r="B9" s="35" t="s">
        <v>19</v>
      </c>
      <c r="C9" s="30">
        <v>0</v>
      </c>
      <c r="D9" s="37" t="s">
        <v>20</v>
      </c>
      <c r="E9" s="35" t="s">
        <v>21</v>
      </c>
      <c r="F9" s="30">
        <v>0</v>
      </c>
    </row>
    <row r="10" spans="1:6" ht="15" customHeight="1">
      <c r="A10" s="36" t="s">
        <v>22</v>
      </c>
      <c r="B10" s="35" t="s">
        <v>23</v>
      </c>
      <c r="C10" s="30">
        <v>0</v>
      </c>
      <c r="D10" s="37" t="s">
        <v>24</v>
      </c>
      <c r="E10" s="35" t="s">
        <v>25</v>
      </c>
      <c r="F10" s="30">
        <v>0</v>
      </c>
    </row>
    <row r="11" spans="1:6" ht="15" customHeight="1">
      <c r="A11" s="36" t="s">
        <v>26</v>
      </c>
      <c r="B11" s="35" t="s">
        <v>27</v>
      </c>
      <c r="C11" s="30">
        <v>0</v>
      </c>
      <c r="D11" s="37" t="s">
        <v>28</v>
      </c>
      <c r="E11" s="35" t="s">
        <v>29</v>
      </c>
      <c r="F11" s="30">
        <v>0</v>
      </c>
    </row>
    <row r="12" spans="1:6" ht="15" customHeight="1">
      <c r="A12" s="36" t="s">
        <v>30</v>
      </c>
      <c r="B12" s="35" t="s">
        <v>31</v>
      </c>
      <c r="C12" s="30">
        <v>0</v>
      </c>
      <c r="D12" s="37" t="s">
        <v>32</v>
      </c>
      <c r="E12" s="35" t="s">
        <v>33</v>
      </c>
      <c r="F12" s="30">
        <v>0</v>
      </c>
    </row>
    <row r="13" spans="1:6" ht="15" customHeight="1">
      <c r="A13" s="36" t="s">
        <v>34</v>
      </c>
      <c r="B13" s="35" t="s">
        <v>35</v>
      </c>
      <c r="C13" s="30">
        <v>0</v>
      </c>
      <c r="D13" s="37" t="s">
        <v>36</v>
      </c>
      <c r="E13" s="35" t="s">
        <v>37</v>
      </c>
      <c r="F13" s="30">
        <v>0</v>
      </c>
    </row>
    <row r="14" spans="1:6" ht="15" customHeight="1">
      <c r="A14" s="36" t="s">
        <v>38</v>
      </c>
      <c r="B14" s="35" t="s">
        <v>39</v>
      </c>
      <c r="C14" s="30">
        <v>0</v>
      </c>
      <c r="D14" s="37" t="s">
        <v>40</v>
      </c>
      <c r="E14" s="35" t="s">
        <v>41</v>
      </c>
      <c r="F14" s="30">
        <v>29.58</v>
      </c>
    </row>
    <row r="15" spans="1:6" ht="15" customHeight="1">
      <c r="A15" s="36"/>
      <c r="B15" s="35" t="s">
        <v>42</v>
      </c>
      <c r="C15" s="38"/>
      <c r="D15" s="37" t="s">
        <v>43</v>
      </c>
      <c r="E15" s="35" t="s">
        <v>44</v>
      </c>
      <c r="F15" s="30">
        <v>0</v>
      </c>
    </row>
    <row r="16" spans="1:6" ht="15" customHeight="1">
      <c r="A16" s="36"/>
      <c r="B16" s="35" t="s">
        <v>45</v>
      </c>
      <c r="C16" s="38"/>
      <c r="D16" s="37" t="s">
        <v>46</v>
      </c>
      <c r="E16" s="35" t="s">
        <v>47</v>
      </c>
      <c r="F16" s="30">
        <v>0</v>
      </c>
    </row>
    <row r="17" spans="1:6" ht="15" customHeight="1">
      <c r="A17" s="36"/>
      <c r="B17" s="35" t="s">
        <v>48</v>
      </c>
      <c r="C17" s="38"/>
      <c r="D17" s="37" t="s">
        <v>49</v>
      </c>
      <c r="E17" s="35" t="s">
        <v>50</v>
      </c>
      <c r="F17" s="30">
        <v>0</v>
      </c>
    </row>
    <row r="18" spans="1:6" ht="15" customHeight="1">
      <c r="A18" s="36"/>
      <c r="B18" s="35" t="s">
        <v>51</v>
      </c>
      <c r="C18" s="38"/>
      <c r="D18" s="37" t="s">
        <v>52</v>
      </c>
      <c r="E18" s="35" t="s">
        <v>53</v>
      </c>
      <c r="F18" s="30">
        <v>0</v>
      </c>
    </row>
    <row r="19" spans="1:6" ht="15" customHeight="1">
      <c r="A19" s="36"/>
      <c r="B19" s="35" t="s">
        <v>54</v>
      </c>
      <c r="C19" s="38"/>
      <c r="D19" s="37" t="s">
        <v>55</v>
      </c>
      <c r="E19" s="35" t="s">
        <v>56</v>
      </c>
      <c r="F19" s="30">
        <v>0</v>
      </c>
    </row>
    <row r="20" spans="1:6" ht="15" customHeight="1">
      <c r="A20" s="36"/>
      <c r="B20" s="35" t="s">
        <v>57</v>
      </c>
      <c r="C20" s="38"/>
      <c r="D20" s="37" t="s">
        <v>58</v>
      </c>
      <c r="E20" s="35" t="s">
        <v>59</v>
      </c>
      <c r="F20" s="30">
        <v>0</v>
      </c>
    </row>
    <row r="21" spans="1:6" ht="15" customHeight="1">
      <c r="A21" s="36"/>
      <c r="B21" s="35" t="s">
        <v>60</v>
      </c>
      <c r="C21" s="38"/>
      <c r="D21" s="37" t="s">
        <v>61</v>
      </c>
      <c r="E21" s="35" t="s">
        <v>62</v>
      </c>
      <c r="F21" s="30">
        <v>0</v>
      </c>
    </row>
    <row r="22" spans="1:6" ht="15" customHeight="1">
      <c r="A22" s="36"/>
      <c r="B22" s="35" t="s">
        <v>63</v>
      </c>
      <c r="C22" s="38"/>
      <c r="D22" s="37" t="s">
        <v>64</v>
      </c>
      <c r="E22" s="35" t="s">
        <v>65</v>
      </c>
      <c r="F22" s="30">
        <v>0</v>
      </c>
    </row>
    <row r="23" spans="1:6" ht="15" customHeight="1">
      <c r="A23" s="36"/>
      <c r="B23" s="35" t="s">
        <v>66</v>
      </c>
      <c r="C23" s="38"/>
      <c r="D23" s="37" t="s">
        <v>67</v>
      </c>
      <c r="E23" s="35" t="s">
        <v>68</v>
      </c>
      <c r="F23" s="30">
        <v>0</v>
      </c>
    </row>
    <row r="24" spans="1:6" ht="15" customHeight="1">
      <c r="A24" s="36"/>
      <c r="B24" s="35" t="s">
        <v>69</v>
      </c>
      <c r="C24" s="38"/>
      <c r="D24" s="37" t="s">
        <v>70</v>
      </c>
      <c r="E24" s="35" t="s">
        <v>71</v>
      </c>
      <c r="F24" s="30">
        <v>0</v>
      </c>
    </row>
    <row r="25" spans="1:6" ht="15" customHeight="1">
      <c r="A25" s="36"/>
      <c r="B25" s="35" t="s">
        <v>72</v>
      </c>
      <c r="C25" s="38"/>
      <c r="D25" s="37" t="s">
        <v>73</v>
      </c>
      <c r="E25" s="35" t="s">
        <v>74</v>
      </c>
      <c r="F25" s="30">
        <v>0</v>
      </c>
    </row>
    <row r="26" spans="1:6" ht="15" customHeight="1">
      <c r="A26" s="36"/>
      <c r="B26" s="35" t="s">
        <v>75</v>
      </c>
      <c r="C26" s="38"/>
      <c r="D26" s="37" t="s">
        <v>76</v>
      </c>
      <c r="E26" s="35" t="s">
        <v>77</v>
      </c>
      <c r="F26" s="30">
        <v>0</v>
      </c>
    </row>
    <row r="27" spans="1:6" ht="15" customHeight="1">
      <c r="A27" s="36"/>
      <c r="B27" s="35" t="s">
        <v>78</v>
      </c>
      <c r="C27" s="38"/>
      <c r="D27" s="37" t="s">
        <v>79</v>
      </c>
      <c r="E27" s="35" t="s">
        <v>80</v>
      </c>
      <c r="F27" s="30">
        <v>0</v>
      </c>
    </row>
    <row r="28" spans="1:6" ht="15" customHeight="1">
      <c r="A28" s="36"/>
      <c r="B28" s="35" t="s">
        <v>81</v>
      </c>
      <c r="C28" s="38"/>
      <c r="D28" s="37" t="s">
        <v>82</v>
      </c>
      <c r="E28" s="35" t="s">
        <v>83</v>
      </c>
      <c r="F28" s="30">
        <v>0</v>
      </c>
    </row>
    <row r="29" spans="1:6" ht="15" customHeight="1">
      <c r="A29" s="36"/>
      <c r="B29" s="35" t="s">
        <v>84</v>
      </c>
      <c r="C29" s="38"/>
      <c r="D29" s="37" t="s">
        <v>85</v>
      </c>
      <c r="E29" s="35" t="s">
        <v>86</v>
      </c>
      <c r="F29" s="30">
        <v>0</v>
      </c>
    </row>
    <row r="30" spans="1:6" ht="15" customHeight="1">
      <c r="A30" s="59"/>
      <c r="B30" s="35" t="s">
        <v>87</v>
      </c>
      <c r="C30" s="38"/>
      <c r="D30" s="37" t="s">
        <v>88</v>
      </c>
      <c r="E30" s="35" t="s">
        <v>89</v>
      </c>
      <c r="F30" s="30">
        <v>0</v>
      </c>
    </row>
    <row r="31" spans="1:6" ht="15" customHeight="1">
      <c r="A31" s="36"/>
      <c r="B31" s="35" t="s">
        <v>90</v>
      </c>
      <c r="C31" s="38"/>
      <c r="D31" s="37" t="s">
        <v>91</v>
      </c>
      <c r="E31" s="35" t="s">
        <v>92</v>
      </c>
      <c r="F31" s="30">
        <v>0</v>
      </c>
    </row>
    <row r="32" spans="1:6" ht="15" customHeight="1">
      <c r="A32" s="36"/>
      <c r="B32" s="35" t="s">
        <v>93</v>
      </c>
      <c r="C32" s="38"/>
      <c r="D32" s="37" t="s">
        <v>94</v>
      </c>
      <c r="E32" s="35" t="s">
        <v>95</v>
      </c>
      <c r="F32" s="30">
        <v>0</v>
      </c>
    </row>
    <row r="33" spans="1:6" ht="15" customHeight="1">
      <c r="A33" s="59" t="s">
        <v>96</v>
      </c>
      <c r="B33" s="35" t="s">
        <v>97</v>
      </c>
      <c r="C33" s="30">
        <f>C7</f>
        <v>2372.34</v>
      </c>
      <c r="D33" s="60" t="s">
        <v>98</v>
      </c>
      <c r="E33" s="35" t="s">
        <v>99</v>
      </c>
      <c r="F33" s="30">
        <f>F7+F14</f>
        <v>2376.3399999999997</v>
      </c>
    </row>
    <row r="34" spans="1:6" ht="15" customHeight="1">
      <c r="A34" s="36" t="s">
        <v>100</v>
      </c>
      <c r="B34" s="35" t="s">
        <v>101</v>
      </c>
      <c r="C34" s="30">
        <v>0</v>
      </c>
      <c r="D34" s="37" t="s">
        <v>102</v>
      </c>
      <c r="E34" s="35" t="s">
        <v>103</v>
      </c>
      <c r="F34" s="30">
        <v>0</v>
      </c>
    </row>
    <row r="35" spans="1:6" ht="15" customHeight="1">
      <c r="A35" s="36" t="s">
        <v>104</v>
      </c>
      <c r="B35" s="35" t="s">
        <v>105</v>
      </c>
      <c r="C35" s="30">
        <f>262.86-251.96</f>
        <v>10.900000000000006</v>
      </c>
      <c r="D35" s="37" t="s">
        <v>106</v>
      </c>
      <c r="E35" s="35" t="s">
        <v>107</v>
      </c>
      <c r="F35" s="30">
        <f>48.21-41.31</f>
        <v>6.899999999999999</v>
      </c>
    </row>
    <row r="36" spans="1:6" ht="15" customHeight="1">
      <c r="A36" s="36"/>
      <c r="B36" s="35" t="s">
        <v>108</v>
      </c>
      <c r="C36" s="38"/>
      <c r="D36" s="37"/>
      <c r="E36" s="35" t="s">
        <v>109</v>
      </c>
      <c r="F36" s="37"/>
    </row>
    <row r="37" spans="1:6" ht="15" customHeight="1">
      <c r="A37" s="53" t="s">
        <v>110</v>
      </c>
      <c r="B37" s="35" t="s">
        <v>111</v>
      </c>
      <c r="C37" s="30">
        <f>C33+C35</f>
        <v>2383.2400000000002</v>
      </c>
      <c r="D37" s="54" t="s">
        <v>110</v>
      </c>
      <c r="E37" s="35" t="s">
        <v>112</v>
      </c>
      <c r="F37" s="30">
        <f>F33+F35</f>
        <v>2383.24</v>
      </c>
    </row>
    <row r="38" spans="1:6" ht="15" customHeight="1">
      <c r="A38" s="55" t="s">
        <v>113</v>
      </c>
      <c r="B38" s="56" t="s">
        <v>113</v>
      </c>
      <c r="C38" s="56" t="s">
        <v>113</v>
      </c>
      <c r="D38" s="56" t="s">
        <v>113</v>
      </c>
      <c r="E38" s="56" t="s">
        <v>113</v>
      </c>
      <c r="F38" s="56" t="s">
        <v>113</v>
      </c>
    </row>
    <row r="39" spans="1:6" ht="15" customHeight="1">
      <c r="A39" s="55" t="s">
        <v>114</v>
      </c>
      <c r="B39" s="56" t="s">
        <v>114</v>
      </c>
      <c r="C39" s="56" t="s">
        <v>114</v>
      </c>
      <c r="D39" s="56" t="s">
        <v>114</v>
      </c>
      <c r="E39" s="56" t="s">
        <v>114</v>
      </c>
      <c r="F39" s="56" t="s">
        <v>114</v>
      </c>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19"/>
  <sheetViews>
    <sheetView workbookViewId="0" topLeftCell="A1">
      <selection activeCell="D32" sqref="D32"/>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
      <c r="B1" s="2"/>
      <c r="C1" s="2"/>
      <c r="D1" s="2"/>
      <c r="E1" s="2"/>
      <c r="F1" s="3" t="s">
        <v>115</v>
      </c>
      <c r="G1" s="2"/>
      <c r="H1" s="2"/>
      <c r="I1" s="2"/>
      <c r="J1" s="2"/>
      <c r="K1" s="2"/>
    </row>
    <row r="2" spans="1:11" ht="15" customHeight="1">
      <c r="A2" s="4"/>
      <c r="B2" s="5"/>
      <c r="C2" s="5"/>
      <c r="D2" s="5"/>
      <c r="E2" s="5"/>
      <c r="F2" s="5"/>
      <c r="G2" s="5"/>
      <c r="H2" s="5"/>
      <c r="I2" s="5"/>
      <c r="J2" s="5"/>
      <c r="K2" s="6" t="s">
        <v>116</v>
      </c>
    </row>
    <row r="3" spans="1:11" ht="15" customHeight="1">
      <c r="A3" s="7" t="s">
        <v>2</v>
      </c>
      <c r="B3" s="8"/>
      <c r="C3" s="8"/>
      <c r="D3" s="8"/>
      <c r="E3" s="8"/>
      <c r="F3" s="8"/>
      <c r="G3" s="8"/>
      <c r="H3" s="8"/>
      <c r="I3" s="8"/>
      <c r="J3" s="8"/>
      <c r="K3" s="9" t="s">
        <v>3</v>
      </c>
    </row>
    <row r="4" spans="1:11" ht="15" customHeight="1">
      <c r="A4" s="10" t="s">
        <v>6</v>
      </c>
      <c r="B4" s="11" t="s">
        <v>6</v>
      </c>
      <c r="C4" s="11" t="s">
        <v>6</v>
      </c>
      <c r="D4" s="11" t="s">
        <v>6</v>
      </c>
      <c r="E4" s="12" t="s">
        <v>96</v>
      </c>
      <c r="F4" s="12" t="s">
        <v>117</v>
      </c>
      <c r="G4" s="12" t="s">
        <v>118</v>
      </c>
      <c r="H4" s="12" t="s">
        <v>119</v>
      </c>
      <c r="I4" s="12" t="s">
        <v>120</v>
      </c>
      <c r="J4" s="12" t="s">
        <v>121</v>
      </c>
      <c r="K4" s="12" t="s">
        <v>122</v>
      </c>
    </row>
    <row r="5" spans="1:11" ht="15" customHeight="1">
      <c r="A5" s="28" t="s">
        <v>123</v>
      </c>
      <c r="B5" s="12" t="s">
        <v>123</v>
      </c>
      <c r="C5" s="12" t="s">
        <v>123</v>
      </c>
      <c r="D5" s="35" t="s">
        <v>124</v>
      </c>
      <c r="E5" s="12" t="s">
        <v>96</v>
      </c>
      <c r="F5" s="12" t="s">
        <v>117</v>
      </c>
      <c r="G5" s="12" t="s">
        <v>118</v>
      </c>
      <c r="H5" s="12" t="s">
        <v>119</v>
      </c>
      <c r="I5" s="12" t="s">
        <v>120</v>
      </c>
      <c r="J5" s="12" t="s">
        <v>121</v>
      </c>
      <c r="K5" s="12" t="s">
        <v>122</v>
      </c>
    </row>
    <row r="6" spans="1:11" ht="15" customHeight="1">
      <c r="A6" s="28" t="s">
        <v>123</v>
      </c>
      <c r="B6" s="12" t="s">
        <v>123</v>
      </c>
      <c r="C6" s="12" t="s">
        <v>123</v>
      </c>
      <c r="D6" s="35" t="s">
        <v>124</v>
      </c>
      <c r="E6" s="12" t="s">
        <v>96</v>
      </c>
      <c r="F6" s="12" t="s">
        <v>117</v>
      </c>
      <c r="G6" s="12" t="s">
        <v>118</v>
      </c>
      <c r="H6" s="12" t="s">
        <v>119</v>
      </c>
      <c r="I6" s="12" t="s">
        <v>120</v>
      </c>
      <c r="J6" s="12" t="s">
        <v>121</v>
      </c>
      <c r="K6" s="12" t="s">
        <v>122</v>
      </c>
    </row>
    <row r="7" spans="1:11" ht="15" customHeight="1">
      <c r="A7" s="28" t="s">
        <v>123</v>
      </c>
      <c r="B7" s="12" t="s">
        <v>123</v>
      </c>
      <c r="C7" s="12" t="s">
        <v>123</v>
      </c>
      <c r="D7" s="35" t="s">
        <v>124</v>
      </c>
      <c r="E7" s="12" t="s">
        <v>96</v>
      </c>
      <c r="F7" s="12" t="s">
        <v>117</v>
      </c>
      <c r="G7" s="12" t="s">
        <v>118</v>
      </c>
      <c r="H7" s="12" t="s">
        <v>119</v>
      </c>
      <c r="I7" s="12" t="s">
        <v>120</v>
      </c>
      <c r="J7" s="12" t="s">
        <v>121</v>
      </c>
      <c r="K7" s="12" t="s">
        <v>122</v>
      </c>
    </row>
    <row r="8" spans="1:11" ht="15" customHeight="1">
      <c r="A8" s="41" t="s">
        <v>9</v>
      </c>
      <c r="B8" s="42" t="s">
        <v>9</v>
      </c>
      <c r="C8" s="42" t="s">
        <v>9</v>
      </c>
      <c r="D8" s="42" t="s">
        <v>9</v>
      </c>
      <c r="E8" s="12" t="s">
        <v>10</v>
      </c>
      <c r="F8" s="12" t="s">
        <v>11</v>
      </c>
      <c r="G8" s="12" t="s">
        <v>19</v>
      </c>
      <c r="H8" s="12" t="s">
        <v>23</v>
      </c>
      <c r="I8" s="12" t="s">
        <v>27</v>
      </c>
      <c r="J8" s="12" t="s">
        <v>31</v>
      </c>
      <c r="K8" s="12" t="s">
        <v>35</v>
      </c>
    </row>
    <row r="9" spans="1:11" ht="15" customHeight="1">
      <c r="A9" s="10" t="s">
        <v>125</v>
      </c>
      <c r="B9" s="11" t="s">
        <v>125</v>
      </c>
      <c r="C9" s="11" t="s">
        <v>125</v>
      </c>
      <c r="D9" s="11" t="s">
        <v>125</v>
      </c>
      <c r="E9" s="43">
        <f>E10+E16</f>
        <v>2372.34</v>
      </c>
      <c r="F9" s="43">
        <f>F10+F16</f>
        <v>2372.34</v>
      </c>
      <c r="G9" s="43">
        <v>0</v>
      </c>
      <c r="H9" s="43">
        <v>0</v>
      </c>
      <c r="I9" s="43">
        <v>0</v>
      </c>
      <c r="J9" s="43">
        <v>0</v>
      </c>
      <c r="K9" s="43">
        <v>0</v>
      </c>
    </row>
    <row r="10" spans="1:11" ht="15" customHeight="1">
      <c r="A10" s="44" t="s">
        <v>126</v>
      </c>
      <c r="B10" s="37" t="s">
        <v>126</v>
      </c>
      <c r="C10" s="37" t="s">
        <v>126</v>
      </c>
      <c r="D10" s="45" t="s">
        <v>127</v>
      </c>
      <c r="E10" s="43">
        <f>E11+E13</f>
        <v>2342.76</v>
      </c>
      <c r="F10" s="43">
        <f>F11+F13</f>
        <v>2342.76</v>
      </c>
      <c r="G10" s="43">
        <v>0</v>
      </c>
      <c r="H10" s="43">
        <v>0</v>
      </c>
      <c r="I10" s="43">
        <v>0</v>
      </c>
      <c r="J10" s="43">
        <v>0</v>
      </c>
      <c r="K10" s="43">
        <v>0</v>
      </c>
    </row>
    <row r="11" spans="1:11" ht="15" customHeight="1">
      <c r="A11" s="44" t="s">
        <v>128</v>
      </c>
      <c r="B11" s="37" t="s">
        <v>128</v>
      </c>
      <c r="C11" s="37" t="s">
        <v>128</v>
      </c>
      <c r="D11" s="45" t="s">
        <v>129</v>
      </c>
      <c r="E11" s="43">
        <v>3</v>
      </c>
      <c r="F11" s="43">
        <v>3</v>
      </c>
      <c r="G11" s="43">
        <v>0</v>
      </c>
      <c r="H11" s="43">
        <v>0</v>
      </c>
      <c r="I11" s="43">
        <v>0</v>
      </c>
      <c r="J11" s="43">
        <v>0</v>
      </c>
      <c r="K11" s="43">
        <v>0</v>
      </c>
    </row>
    <row r="12" spans="1:11" ht="15" customHeight="1">
      <c r="A12" s="36" t="s">
        <v>130</v>
      </c>
      <c r="B12" s="37" t="s">
        <v>130</v>
      </c>
      <c r="C12" s="37" t="s">
        <v>130</v>
      </c>
      <c r="D12" s="37" t="s">
        <v>131</v>
      </c>
      <c r="E12" s="30">
        <v>3</v>
      </c>
      <c r="F12" s="30">
        <v>3</v>
      </c>
      <c r="G12" s="30">
        <v>0</v>
      </c>
      <c r="H12" s="30">
        <v>0</v>
      </c>
      <c r="I12" s="30">
        <v>0</v>
      </c>
      <c r="J12" s="30">
        <v>0</v>
      </c>
      <c r="K12" s="30">
        <v>0</v>
      </c>
    </row>
    <row r="13" spans="1:11" ht="15" customHeight="1">
      <c r="A13" s="44" t="s">
        <v>132</v>
      </c>
      <c r="B13" s="37" t="s">
        <v>132</v>
      </c>
      <c r="C13" s="37" t="s">
        <v>132</v>
      </c>
      <c r="D13" s="45" t="s">
        <v>133</v>
      </c>
      <c r="E13" s="43">
        <f>E14+E15</f>
        <v>2339.76</v>
      </c>
      <c r="F13" s="43">
        <f>F14+F15</f>
        <v>2339.76</v>
      </c>
      <c r="G13" s="43">
        <v>0</v>
      </c>
      <c r="H13" s="43">
        <v>0</v>
      </c>
      <c r="I13" s="43">
        <v>0</v>
      </c>
      <c r="J13" s="43">
        <v>0</v>
      </c>
      <c r="K13" s="43">
        <v>0</v>
      </c>
    </row>
    <row r="14" spans="1:11" ht="15" customHeight="1">
      <c r="A14" s="36" t="s">
        <v>134</v>
      </c>
      <c r="B14" s="37" t="s">
        <v>134</v>
      </c>
      <c r="C14" s="37" t="s">
        <v>134</v>
      </c>
      <c r="D14" s="37" t="s">
        <v>135</v>
      </c>
      <c r="E14" s="30">
        <f>2566.76-227</f>
        <v>2339.76</v>
      </c>
      <c r="F14" s="30">
        <f>2566.76-227</f>
        <v>2339.76</v>
      </c>
      <c r="G14" s="30">
        <v>0</v>
      </c>
      <c r="H14" s="30">
        <v>0</v>
      </c>
      <c r="I14" s="30">
        <v>0</v>
      </c>
      <c r="J14" s="30">
        <v>0</v>
      </c>
      <c r="K14" s="30">
        <v>0</v>
      </c>
    </row>
    <row r="15" spans="1:11" ht="15" customHeight="1">
      <c r="A15" s="36" t="s">
        <v>136</v>
      </c>
      <c r="B15" s="37" t="s">
        <v>136</v>
      </c>
      <c r="C15" s="37" t="s">
        <v>136</v>
      </c>
      <c r="D15" s="37" t="s">
        <v>137</v>
      </c>
      <c r="E15" s="30">
        <f>265.83-265.83</f>
        <v>0</v>
      </c>
      <c r="F15" s="30">
        <f>265.83-265.83</f>
        <v>0</v>
      </c>
      <c r="G15" s="30">
        <v>0</v>
      </c>
      <c r="H15" s="30">
        <v>0</v>
      </c>
      <c r="I15" s="30">
        <v>0</v>
      </c>
      <c r="J15" s="30">
        <v>0</v>
      </c>
      <c r="K15" s="30">
        <v>0</v>
      </c>
    </row>
    <row r="16" spans="1:11" ht="15" customHeight="1">
      <c r="A16" s="44" t="s">
        <v>138</v>
      </c>
      <c r="B16" s="37" t="s">
        <v>138</v>
      </c>
      <c r="C16" s="37" t="s">
        <v>138</v>
      </c>
      <c r="D16" s="45" t="s">
        <v>139</v>
      </c>
      <c r="E16" s="43">
        <v>29.58</v>
      </c>
      <c r="F16" s="43">
        <v>29.58</v>
      </c>
      <c r="G16" s="43">
        <v>0</v>
      </c>
      <c r="H16" s="43">
        <v>0</v>
      </c>
      <c r="I16" s="43">
        <v>0</v>
      </c>
      <c r="J16" s="43">
        <v>0</v>
      </c>
      <c r="K16" s="43">
        <v>0</v>
      </c>
    </row>
    <row r="17" spans="1:11" ht="15" customHeight="1">
      <c r="A17" s="44" t="s">
        <v>140</v>
      </c>
      <c r="B17" s="37" t="s">
        <v>140</v>
      </c>
      <c r="C17" s="37" t="s">
        <v>140</v>
      </c>
      <c r="D17" s="45" t="s">
        <v>141</v>
      </c>
      <c r="E17" s="43">
        <v>29.58</v>
      </c>
      <c r="F17" s="43">
        <v>29.58</v>
      </c>
      <c r="G17" s="43">
        <v>0</v>
      </c>
      <c r="H17" s="43">
        <v>0</v>
      </c>
      <c r="I17" s="43">
        <v>0</v>
      </c>
      <c r="J17" s="43">
        <v>0</v>
      </c>
      <c r="K17" s="43">
        <v>0</v>
      </c>
    </row>
    <row r="18" spans="1:11" ht="15" customHeight="1">
      <c r="A18" s="36" t="s">
        <v>142</v>
      </c>
      <c r="B18" s="37" t="s">
        <v>142</v>
      </c>
      <c r="C18" s="37" t="s">
        <v>142</v>
      </c>
      <c r="D18" s="37" t="s">
        <v>143</v>
      </c>
      <c r="E18" s="30">
        <v>29.58</v>
      </c>
      <c r="F18" s="30">
        <v>29.58</v>
      </c>
      <c r="G18" s="30">
        <v>0</v>
      </c>
      <c r="H18" s="30">
        <v>0</v>
      </c>
      <c r="I18" s="30">
        <v>0</v>
      </c>
      <c r="J18" s="30">
        <v>0</v>
      </c>
      <c r="K18" s="30">
        <v>0</v>
      </c>
    </row>
    <row r="19" spans="1:11" ht="15" customHeight="1">
      <c r="A19" s="39" t="s">
        <v>144</v>
      </c>
      <c r="B19" s="40" t="s">
        <v>144</v>
      </c>
      <c r="C19" s="40" t="s">
        <v>144</v>
      </c>
      <c r="D19" s="40" t="s">
        <v>144</v>
      </c>
      <c r="E19" s="40" t="s">
        <v>144</v>
      </c>
      <c r="F19" s="40" t="s">
        <v>144</v>
      </c>
      <c r="G19" s="40" t="s">
        <v>144</v>
      </c>
      <c r="H19" s="40" t="s">
        <v>144</v>
      </c>
      <c r="I19" s="40" t="s">
        <v>144</v>
      </c>
      <c r="J19" s="40" t="s">
        <v>144</v>
      </c>
      <c r="K19" s="40" t="s">
        <v>144</v>
      </c>
    </row>
  </sheetData>
  <sheetProtection/>
  <mergeCells count="22">
    <mergeCell ref="A4:D4"/>
    <mergeCell ref="A8:D8"/>
    <mergeCell ref="A9:D9"/>
    <mergeCell ref="A10:C10"/>
    <mergeCell ref="A11:C11"/>
    <mergeCell ref="A12:C12"/>
    <mergeCell ref="A13:C13"/>
    <mergeCell ref="A14:C14"/>
    <mergeCell ref="A15:C15"/>
    <mergeCell ref="A16:C16"/>
    <mergeCell ref="A17:C17"/>
    <mergeCell ref="A18:C18"/>
    <mergeCell ref="A19:K1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E9" sqref="E9"/>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
      <c r="B1" s="2"/>
      <c r="C1" s="2"/>
      <c r="D1" s="2"/>
      <c r="E1" s="3" t="s">
        <v>145</v>
      </c>
      <c r="F1" s="2"/>
      <c r="G1" s="2"/>
      <c r="H1" s="2"/>
      <c r="I1" s="2"/>
      <c r="J1" s="2"/>
    </row>
    <row r="2" spans="1:10" ht="15" customHeight="1">
      <c r="A2" s="4"/>
      <c r="B2" s="5"/>
      <c r="C2" s="5"/>
      <c r="D2" s="5"/>
      <c r="E2" s="5"/>
      <c r="F2" s="5"/>
      <c r="G2" s="5"/>
      <c r="H2" s="5"/>
      <c r="I2" s="5"/>
      <c r="J2" s="6" t="s">
        <v>146</v>
      </c>
    </row>
    <row r="3" spans="1:10" ht="15" customHeight="1">
      <c r="A3" s="7" t="s">
        <v>2</v>
      </c>
      <c r="B3" s="8"/>
      <c r="C3" s="8"/>
      <c r="D3" s="8"/>
      <c r="E3" s="8"/>
      <c r="F3" s="8"/>
      <c r="G3" s="8"/>
      <c r="H3" s="8"/>
      <c r="I3" s="8"/>
      <c r="J3" s="9" t="s">
        <v>3</v>
      </c>
    </row>
    <row r="4" spans="1:10" ht="15" customHeight="1">
      <c r="A4" s="10" t="s">
        <v>6</v>
      </c>
      <c r="B4" s="11" t="s">
        <v>6</v>
      </c>
      <c r="C4" s="11" t="s">
        <v>6</v>
      </c>
      <c r="D4" s="11" t="s">
        <v>6</v>
      </c>
      <c r="E4" s="12" t="s">
        <v>98</v>
      </c>
      <c r="F4" s="12" t="s">
        <v>147</v>
      </c>
      <c r="G4" s="12" t="s">
        <v>148</v>
      </c>
      <c r="H4" s="12" t="s">
        <v>149</v>
      </c>
      <c r="I4" s="12" t="s">
        <v>150</v>
      </c>
      <c r="J4" s="12" t="s">
        <v>151</v>
      </c>
    </row>
    <row r="5" spans="1:10" ht="15" customHeight="1">
      <c r="A5" s="28" t="s">
        <v>123</v>
      </c>
      <c r="B5" s="12" t="s">
        <v>123</v>
      </c>
      <c r="C5" s="12" t="s">
        <v>123</v>
      </c>
      <c r="D5" s="35" t="s">
        <v>124</v>
      </c>
      <c r="E5" s="12" t="s">
        <v>98</v>
      </c>
      <c r="F5" s="12" t="s">
        <v>147</v>
      </c>
      <c r="G5" s="12" t="s">
        <v>148</v>
      </c>
      <c r="H5" s="12" t="s">
        <v>149</v>
      </c>
      <c r="I5" s="12" t="s">
        <v>150</v>
      </c>
      <c r="J5" s="12" t="s">
        <v>151</v>
      </c>
    </row>
    <row r="6" spans="1:10" ht="15" customHeight="1">
      <c r="A6" s="28" t="s">
        <v>123</v>
      </c>
      <c r="B6" s="12" t="s">
        <v>123</v>
      </c>
      <c r="C6" s="12" t="s">
        <v>123</v>
      </c>
      <c r="D6" s="35" t="s">
        <v>124</v>
      </c>
      <c r="E6" s="12" t="s">
        <v>98</v>
      </c>
      <c r="F6" s="12" t="s">
        <v>147</v>
      </c>
      <c r="G6" s="12" t="s">
        <v>148</v>
      </c>
      <c r="H6" s="12" t="s">
        <v>149</v>
      </c>
      <c r="I6" s="12" t="s">
        <v>150</v>
      </c>
      <c r="J6" s="12" t="s">
        <v>151</v>
      </c>
    </row>
    <row r="7" spans="1:10" ht="15" customHeight="1">
      <c r="A7" s="28" t="s">
        <v>123</v>
      </c>
      <c r="B7" s="12" t="s">
        <v>123</v>
      </c>
      <c r="C7" s="12" t="s">
        <v>123</v>
      </c>
      <c r="D7" s="35" t="s">
        <v>124</v>
      </c>
      <c r="E7" s="12" t="s">
        <v>98</v>
      </c>
      <c r="F7" s="12" t="s">
        <v>147</v>
      </c>
      <c r="G7" s="12" t="s">
        <v>148</v>
      </c>
      <c r="H7" s="12" t="s">
        <v>149</v>
      </c>
      <c r="I7" s="12" t="s">
        <v>150</v>
      </c>
      <c r="J7" s="12" t="s">
        <v>151</v>
      </c>
    </row>
    <row r="8" spans="1:10" ht="15" customHeight="1">
      <c r="A8" s="41" t="s">
        <v>9</v>
      </c>
      <c r="B8" s="42" t="s">
        <v>9</v>
      </c>
      <c r="C8" s="42" t="s">
        <v>9</v>
      </c>
      <c r="D8" s="42" t="s">
        <v>9</v>
      </c>
      <c r="E8" s="12" t="s">
        <v>10</v>
      </c>
      <c r="F8" s="12" t="s">
        <v>11</v>
      </c>
      <c r="G8" s="12" t="s">
        <v>19</v>
      </c>
      <c r="H8" s="12" t="s">
        <v>23</v>
      </c>
      <c r="I8" s="12" t="s">
        <v>27</v>
      </c>
      <c r="J8" s="12" t="s">
        <v>31</v>
      </c>
    </row>
    <row r="9" spans="1:10" ht="15" customHeight="1">
      <c r="A9" s="10" t="s">
        <v>125</v>
      </c>
      <c r="B9" s="11" t="s">
        <v>125</v>
      </c>
      <c r="C9" s="11" t="s">
        <v>125</v>
      </c>
      <c r="D9" s="11" t="s">
        <v>125</v>
      </c>
      <c r="E9" s="43">
        <f>F9+G9</f>
        <v>2376.34</v>
      </c>
      <c r="F9" s="43">
        <v>2243.35</v>
      </c>
      <c r="G9" s="43">
        <f>G10+G18</f>
        <v>132.99</v>
      </c>
      <c r="H9" s="43">
        <v>0</v>
      </c>
      <c r="I9" s="43">
        <v>0</v>
      </c>
      <c r="J9" s="43">
        <v>0</v>
      </c>
    </row>
    <row r="10" spans="1:10" ht="15" customHeight="1">
      <c r="A10" s="44" t="s">
        <v>126</v>
      </c>
      <c r="B10" s="37" t="s">
        <v>126</v>
      </c>
      <c r="C10" s="37" t="s">
        <v>126</v>
      </c>
      <c r="D10" s="45" t="s">
        <v>127</v>
      </c>
      <c r="E10" s="43">
        <f aca="true" t="shared" si="0" ref="E10:E20">F10+G10</f>
        <v>2346.7700000000004</v>
      </c>
      <c r="F10" s="43">
        <v>2213.78</v>
      </c>
      <c r="G10" s="43">
        <f>G11+G13+G16</f>
        <v>132.99</v>
      </c>
      <c r="H10" s="43">
        <v>0</v>
      </c>
      <c r="I10" s="43">
        <v>0</v>
      </c>
      <c r="J10" s="43">
        <v>0</v>
      </c>
    </row>
    <row r="11" spans="1:10" ht="15" customHeight="1">
      <c r="A11" s="44" t="s">
        <v>128</v>
      </c>
      <c r="B11" s="37" t="s">
        <v>128</v>
      </c>
      <c r="C11" s="37" t="s">
        <v>128</v>
      </c>
      <c r="D11" s="45" t="s">
        <v>129</v>
      </c>
      <c r="E11" s="43">
        <f t="shared" si="0"/>
        <v>3</v>
      </c>
      <c r="F11" s="43">
        <v>0</v>
      </c>
      <c r="G11" s="43">
        <v>3</v>
      </c>
      <c r="H11" s="43">
        <v>0</v>
      </c>
      <c r="I11" s="43">
        <v>0</v>
      </c>
      <c r="J11" s="43">
        <v>0</v>
      </c>
    </row>
    <row r="12" spans="1:10" ht="15" customHeight="1">
      <c r="A12" s="36" t="s">
        <v>130</v>
      </c>
      <c r="B12" s="37" t="s">
        <v>130</v>
      </c>
      <c r="C12" s="37" t="s">
        <v>130</v>
      </c>
      <c r="D12" s="37" t="s">
        <v>131</v>
      </c>
      <c r="E12" s="43">
        <f t="shared" si="0"/>
        <v>3</v>
      </c>
      <c r="F12" s="30">
        <v>0</v>
      </c>
      <c r="G12" s="30">
        <v>3</v>
      </c>
      <c r="H12" s="30">
        <v>0</v>
      </c>
      <c r="I12" s="30">
        <v>0</v>
      </c>
      <c r="J12" s="30">
        <v>0</v>
      </c>
    </row>
    <row r="13" spans="1:10" ht="15" customHeight="1">
      <c r="A13" s="44" t="s">
        <v>132</v>
      </c>
      <c r="B13" s="37" t="s">
        <v>132</v>
      </c>
      <c r="C13" s="37" t="s">
        <v>132</v>
      </c>
      <c r="D13" s="45" t="s">
        <v>133</v>
      </c>
      <c r="E13" s="43">
        <f t="shared" si="0"/>
        <v>2341.7700000000004</v>
      </c>
      <c r="F13" s="43">
        <v>2211.78</v>
      </c>
      <c r="G13" s="43">
        <f>G14+G15</f>
        <v>129.99</v>
      </c>
      <c r="H13" s="43">
        <v>0</v>
      </c>
      <c r="I13" s="43">
        <v>0</v>
      </c>
      <c r="J13" s="43">
        <v>0</v>
      </c>
    </row>
    <row r="14" spans="1:10" ht="15" customHeight="1">
      <c r="A14" s="36" t="s">
        <v>134</v>
      </c>
      <c r="B14" s="37" t="s">
        <v>134</v>
      </c>
      <c r="C14" s="37" t="s">
        <v>134</v>
      </c>
      <c r="D14" s="37" t="s">
        <v>135</v>
      </c>
      <c r="E14" s="43">
        <f t="shared" si="0"/>
        <v>2341.7700000000004</v>
      </c>
      <c r="F14" s="30">
        <v>2211.78</v>
      </c>
      <c r="G14" s="30">
        <f>567.63-437.64</f>
        <v>129.99</v>
      </c>
      <c r="H14" s="30">
        <v>0</v>
      </c>
      <c r="I14" s="30">
        <v>0</v>
      </c>
      <c r="J14" s="30">
        <v>0</v>
      </c>
    </row>
    <row r="15" spans="1:10" ht="15" customHeight="1">
      <c r="A15" s="36" t="s">
        <v>136</v>
      </c>
      <c r="B15" s="37" t="s">
        <v>136</v>
      </c>
      <c r="C15" s="37" t="s">
        <v>136</v>
      </c>
      <c r="D15" s="37" t="s">
        <v>137</v>
      </c>
      <c r="E15" s="43">
        <f t="shared" si="0"/>
        <v>0</v>
      </c>
      <c r="F15" s="30">
        <v>0</v>
      </c>
      <c r="G15" s="30">
        <f>265.83-265.83</f>
        <v>0</v>
      </c>
      <c r="H15" s="30">
        <v>0</v>
      </c>
      <c r="I15" s="30">
        <v>0</v>
      </c>
      <c r="J15" s="30">
        <v>0</v>
      </c>
    </row>
    <row r="16" spans="1:10" ht="15" customHeight="1">
      <c r="A16" s="44" t="s">
        <v>152</v>
      </c>
      <c r="B16" s="37" t="s">
        <v>152</v>
      </c>
      <c r="C16" s="37" t="s">
        <v>152</v>
      </c>
      <c r="D16" s="45" t="s">
        <v>153</v>
      </c>
      <c r="E16" s="43">
        <f t="shared" si="0"/>
        <v>2</v>
      </c>
      <c r="F16" s="43">
        <v>2</v>
      </c>
      <c r="G16" s="43">
        <v>0</v>
      </c>
      <c r="H16" s="43">
        <v>0</v>
      </c>
      <c r="I16" s="43">
        <v>0</v>
      </c>
      <c r="J16" s="43">
        <v>0</v>
      </c>
    </row>
    <row r="17" spans="1:10" ht="15" customHeight="1">
      <c r="A17" s="36" t="s">
        <v>154</v>
      </c>
      <c r="B17" s="37" t="s">
        <v>154</v>
      </c>
      <c r="C17" s="37" t="s">
        <v>154</v>
      </c>
      <c r="D17" s="37" t="s">
        <v>135</v>
      </c>
      <c r="E17" s="43">
        <f t="shared" si="0"/>
        <v>2</v>
      </c>
      <c r="F17" s="30">
        <v>2</v>
      </c>
      <c r="G17" s="30">
        <v>0</v>
      </c>
      <c r="H17" s="30">
        <v>0</v>
      </c>
      <c r="I17" s="30">
        <v>0</v>
      </c>
      <c r="J17" s="30">
        <v>0</v>
      </c>
    </row>
    <row r="18" spans="1:10" ht="15" customHeight="1">
      <c r="A18" s="44" t="s">
        <v>138</v>
      </c>
      <c r="B18" s="37" t="s">
        <v>138</v>
      </c>
      <c r="C18" s="37" t="s">
        <v>138</v>
      </c>
      <c r="D18" s="45" t="s">
        <v>139</v>
      </c>
      <c r="E18" s="43">
        <f t="shared" si="0"/>
        <v>29.58</v>
      </c>
      <c r="F18" s="43">
        <v>29.58</v>
      </c>
      <c r="G18" s="43">
        <v>0</v>
      </c>
      <c r="H18" s="43">
        <v>0</v>
      </c>
      <c r="I18" s="43">
        <v>0</v>
      </c>
      <c r="J18" s="43">
        <v>0</v>
      </c>
    </row>
    <row r="19" spans="1:10" ht="15" customHeight="1">
      <c r="A19" s="44" t="s">
        <v>140</v>
      </c>
      <c r="B19" s="37" t="s">
        <v>140</v>
      </c>
      <c r="C19" s="37" t="s">
        <v>140</v>
      </c>
      <c r="D19" s="45" t="s">
        <v>141</v>
      </c>
      <c r="E19" s="43">
        <f t="shared" si="0"/>
        <v>29.58</v>
      </c>
      <c r="F19" s="43">
        <v>29.58</v>
      </c>
      <c r="G19" s="43">
        <v>0</v>
      </c>
      <c r="H19" s="43">
        <v>0</v>
      </c>
      <c r="I19" s="43">
        <v>0</v>
      </c>
      <c r="J19" s="43">
        <v>0</v>
      </c>
    </row>
    <row r="20" spans="1:10" ht="15" customHeight="1">
      <c r="A20" s="36" t="s">
        <v>142</v>
      </c>
      <c r="B20" s="37" t="s">
        <v>142</v>
      </c>
      <c r="C20" s="37" t="s">
        <v>142</v>
      </c>
      <c r="D20" s="37" t="s">
        <v>143</v>
      </c>
      <c r="E20" s="43">
        <f t="shared" si="0"/>
        <v>29.58</v>
      </c>
      <c r="F20" s="30">
        <v>29.58</v>
      </c>
      <c r="G20" s="30">
        <v>0</v>
      </c>
      <c r="H20" s="30">
        <v>0</v>
      </c>
      <c r="I20" s="30">
        <v>0</v>
      </c>
      <c r="J20" s="30">
        <v>0</v>
      </c>
    </row>
    <row r="21" spans="1:10" ht="15" customHeight="1">
      <c r="A21" s="39" t="s">
        <v>155</v>
      </c>
      <c r="B21" s="40" t="s">
        <v>155</v>
      </c>
      <c r="C21" s="40" t="s">
        <v>155</v>
      </c>
      <c r="D21" s="40" t="s">
        <v>155</v>
      </c>
      <c r="E21" s="40" t="s">
        <v>155</v>
      </c>
      <c r="F21" s="40" t="s">
        <v>155</v>
      </c>
      <c r="G21" s="40" t="s">
        <v>155</v>
      </c>
      <c r="H21" s="40" t="s">
        <v>155</v>
      </c>
      <c r="I21" s="40" t="s">
        <v>155</v>
      </c>
      <c r="J21" s="40" t="s">
        <v>155</v>
      </c>
    </row>
  </sheetData>
  <sheetProtection/>
  <mergeCells count="2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7">
      <selection activeCell="H30" sqref="H30"/>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2"/>
      <c r="C1" s="2"/>
      <c r="D1" s="2"/>
      <c r="E1" s="3" t="s">
        <v>156</v>
      </c>
      <c r="F1" s="2"/>
      <c r="G1" s="2"/>
      <c r="H1" s="2"/>
      <c r="I1" s="2"/>
    </row>
    <row r="2" spans="1:9" ht="15" customHeight="1">
      <c r="A2" s="4"/>
      <c r="B2" s="5"/>
      <c r="C2" s="5"/>
      <c r="D2" s="5"/>
      <c r="E2" s="5"/>
      <c r="F2" s="5"/>
      <c r="G2" s="5"/>
      <c r="H2" s="5"/>
      <c r="I2" s="6" t="s">
        <v>157</v>
      </c>
    </row>
    <row r="3" spans="1:9" ht="15" customHeight="1">
      <c r="A3" s="7" t="s">
        <v>2</v>
      </c>
      <c r="B3" s="8"/>
      <c r="C3" s="8"/>
      <c r="D3" s="8"/>
      <c r="E3" s="8"/>
      <c r="F3" s="8"/>
      <c r="G3" s="8"/>
      <c r="H3" s="8"/>
      <c r="I3" s="9" t="s">
        <v>3</v>
      </c>
    </row>
    <row r="4" spans="1:9" ht="15" customHeight="1">
      <c r="A4" s="41" t="s">
        <v>158</v>
      </c>
      <c r="B4" s="42" t="s">
        <v>158</v>
      </c>
      <c r="C4" s="42" t="s">
        <v>158</v>
      </c>
      <c r="D4" s="42" t="s">
        <v>159</v>
      </c>
      <c r="E4" s="42" t="s">
        <v>159</v>
      </c>
      <c r="F4" s="42" t="s">
        <v>159</v>
      </c>
      <c r="G4" s="42" t="s">
        <v>159</v>
      </c>
      <c r="H4" s="42" t="s">
        <v>159</v>
      </c>
      <c r="I4" s="42" t="s">
        <v>159</v>
      </c>
    </row>
    <row r="5" spans="1:9" ht="14.25" customHeight="1">
      <c r="A5" s="46" t="s">
        <v>6</v>
      </c>
      <c r="B5" s="12" t="s">
        <v>7</v>
      </c>
      <c r="C5" s="12" t="s">
        <v>8</v>
      </c>
      <c r="D5" s="47" t="s">
        <v>6</v>
      </c>
      <c r="E5" s="12" t="s">
        <v>7</v>
      </c>
      <c r="F5" s="42" t="s">
        <v>125</v>
      </c>
      <c r="G5" s="12" t="s">
        <v>160</v>
      </c>
      <c r="H5" s="12" t="s">
        <v>161</v>
      </c>
      <c r="I5" s="12" t="s">
        <v>162</v>
      </c>
    </row>
    <row r="6" spans="1:9" ht="30" customHeight="1">
      <c r="A6" s="46" t="s">
        <v>6</v>
      </c>
      <c r="B6" s="12" t="s">
        <v>7</v>
      </c>
      <c r="C6" s="12" t="s">
        <v>8</v>
      </c>
      <c r="D6" s="47" t="s">
        <v>6</v>
      </c>
      <c r="E6" s="12" t="s">
        <v>7</v>
      </c>
      <c r="F6" s="42" t="s">
        <v>125</v>
      </c>
      <c r="G6" s="12" t="s">
        <v>160</v>
      </c>
      <c r="H6" s="12" t="s">
        <v>161</v>
      </c>
      <c r="I6" s="12" t="s">
        <v>162</v>
      </c>
    </row>
    <row r="7" spans="1:9" ht="15" customHeight="1">
      <c r="A7" s="10" t="s">
        <v>9</v>
      </c>
      <c r="B7" s="42"/>
      <c r="C7" s="42" t="s">
        <v>10</v>
      </c>
      <c r="D7" s="48" t="s">
        <v>9</v>
      </c>
      <c r="E7" s="42"/>
      <c r="F7" s="42" t="s">
        <v>11</v>
      </c>
      <c r="G7" s="42" t="s">
        <v>19</v>
      </c>
      <c r="H7" s="42" t="s">
        <v>23</v>
      </c>
      <c r="I7" s="42" t="s">
        <v>27</v>
      </c>
    </row>
    <row r="8" spans="1:9" ht="15" customHeight="1">
      <c r="A8" s="49" t="s">
        <v>163</v>
      </c>
      <c r="B8" s="42" t="s">
        <v>10</v>
      </c>
      <c r="C8" s="30">
        <f>2865.17-492.83</f>
        <v>2372.34</v>
      </c>
      <c r="D8" s="50" t="s">
        <v>13</v>
      </c>
      <c r="E8" s="42" t="s">
        <v>17</v>
      </c>
      <c r="F8" s="30">
        <f>3050.24-703.48</f>
        <v>2346.7599999999998</v>
      </c>
      <c r="G8" s="30">
        <f>3050.24-703.48</f>
        <v>2346.7599999999998</v>
      </c>
      <c r="H8" s="30">
        <v>0</v>
      </c>
      <c r="I8" s="30">
        <v>0</v>
      </c>
    </row>
    <row r="9" spans="1:9" ht="15" customHeight="1">
      <c r="A9" s="49" t="s">
        <v>164</v>
      </c>
      <c r="B9" s="42" t="s">
        <v>11</v>
      </c>
      <c r="C9" s="30">
        <v>0</v>
      </c>
      <c r="D9" s="50" t="s">
        <v>16</v>
      </c>
      <c r="E9" s="42" t="s">
        <v>21</v>
      </c>
      <c r="F9" s="30">
        <v>0</v>
      </c>
      <c r="G9" s="30">
        <v>0</v>
      </c>
      <c r="H9" s="30">
        <v>0</v>
      </c>
      <c r="I9" s="30">
        <v>0</v>
      </c>
    </row>
    <row r="10" spans="1:9" ht="15" customHeight="1">
      <c r="A10" s="49" t="s">
        <v>165</v>
      </c>
      <c r="B10" s="42" t="s">
        <v>19</v>
      </c>
      <c r="C10" s="30">
        <v>0</v>
      </c>
      <c r="D10" s="50" t="s">
        <v>20</v>
      </c>
      <c r="E10" s="42" t="s">
        <v>25</v>
      </c>
      <c r="F10" s="30">
        <v>0</v>
      </c>
      <c r="G10" s="30">
        <v>0</v>
      </c>
      <c r="H10" s="30">
        <v>0</v>
      </c>
      <c r="I10" s="30">
        <v>0</v>
      </c>
    </row>
    <row r="11" spans="1:9" ht="15" customHeight="1">
      <c r="A11" s="49"/>
      <c r="B11" s="42" t="s">
        <v>23</v>
      </c>
      <c r="C11" s="30">
        <v>0</v>
      </c>
      <c r="D11" s="50" t="s">
        <v>24</v>
      </c>
      <c r="E11" s="42" t="s">
        <v>29</v>
      </c>
      <c r="F11" s="30">
        <v>0</v>
      </c>
      <c r="G11" s="30">
        <v>0</v>
      </c>
      <c r="H11" s="30">
        <v>0</v>
      </c>
      <c r="I11" s="30">
        <v>0</v>
      </c>
    </row>
    <row r="12" spans="1:9" ht="15" customHeight="1">
      <c r="A12" s="49"/>
      <c r="B12" s="42" t="s">
        <v>27</v>
      </c>
      <c r="C12" s="30">
        <v>0</v>
      </c>
      <c r="D12" s="50" t="s">
        <v>28</v>
      </c>
      <c r="E12" s="42" t="s">
        <v>33</v>
      </c>
      <c r="F12" s="30">
        <v>0</v>
      </c>
      <c r="G12" s="30">
        <v>0</v>
      </c>
      <c r="H12" s="30">
        <v>0</v>
      </c>
      <c r="I12" s="30">
        <v>0</v>
      </c>
    </row>
    <row r="13" spans="1:9" ht="15" customHeight="1">
      <c r="A13" s="49"/>
      <c r="B13" s="42" t="s">
        <v>31</v>
      </c>
      <c r="C13" s="30">
        <v>0</v>
      </c>
      <c r="D13" s="50" t="s">
        <v>32</v>
      </c>
      <c r="E13" s="42" t="s">
        <v>37</v>
      </c>
      <c r="F13" s="30">
        <v>0</v>
      </c>
      <c r="G13" s="30">
        <v>0</v>
      </c>
      <c r="H13" s="30">
        <v>0</v>
      </c>
      <c r="I13" s="30">
        <v>0</v>
      </c>
    </row>
    <row r="14" spans="1:9" ht="15" customHeight="1">
      <c r="A14" s="49"/>
      <c r="B14" s="42" t="s">
        <v>35</v>
      </c>
      <c r="C14" s="30">
        <v>0</v>
      </c>
      <c r="D14" s="50" t="s">
        <v>36</v>
      </c>
      <c r="E14" s="42" t="s">
        <v>41</v>
      </c>
      <c r="F14" s="30">
        <v>0</v>
      </c>
      <c r="G14" s="30">
        <v>0</v>
      </c>
      <c r="H14" s="30">
        <v>0</v>
      </c>
      <c r="I14" s="30">
        <v>0</v>
      </c>
    </row>
    <row r="15" spans="1:9" ht="15" customHeight="1">
      <c r="A15" s="49"/>
      <c r="B15" s="42" t="s">
        <v>39</v>
      </c>
      <c r="C15" s="30">
        <v>0</v>
      </c>
      <c r="D15" s="50" t="s">
        <v>40</v>
      </c>
      <c r="E15" s="42" t="s">
        <v>44</v>
      </c>
      <c r="F15" s="30">
        <v>29.58</v>
      </c>
      <c r="G15" s="30">
        <v>29.58</v>
      </c>
      <c r="H15" s="30">
        <v>0</v>
      </c>
      <c r="I15" s="30">
        <v>0</v>
      </c>
    </row>
    <row r="16" spans="1:9" ht="15" customHeight="1">
      <c r="A16" s="49"/>
      <c r="B16" s="42" t="s">
        <v>42</v>
      </c>
      <c r="C16" s="38"/>
      <c r="D16" s="50" t="s">
        <v>43</v>
      </c>
      <c r="E16" s="42" t="s">
        <v>47</v>
      </c>
      <c r="F16" s="30">
        <v>0</v>
      </c>
      <c r="G16" s="30">
        <v>0</v>
      </c>
      <c r="H16" s="30">
        <v>0</v>
      </c>
      <c r="I16" s="30">
        <v>0</v>
      </c>
    </row>
    <row r="17" spans="1:9" ht="15" customHeight="1">
      <c r="A17" s="49"/>
      <c r="B17" s="42" t="s">
        <v>45</v>
      </c>
      <c r="C17" s="38"/>
      <c r="D17" s="50" t="s">
        <v>46</v>
      </c>
      <c r="E17" s="42" t="s">
        <v>50</v>
      </c>
      <c r="F17" s="30">
        <v>0</v>
      </c>
      <c r="G17" s="30">
        <v>0</v>
      </c>
      <c r="H17" s="30">
        <v>0</v>
      </c>
      <c r="I17" s="30">
        <v>0</v>
      </c>
    </row>
    <row r="18" spans="1:9" ht="15" customHeight="1">
      <c r="A18" s="49"/>
      <c r="B18" s="42" t="s">
        <v>48</v>
      </c>
      <c r="C18" s="38"/>
      <c r="D18" s="50" t="s">
        <v>49</v>
      </c>
      <c r="E18" s="42" t="s">
        <v>53</v>
      </c>
      <c r="F18" s="30">
        <v>0</v>
      </c>
      <c r="G18" s="30">
        <v>0</v>
      </c>
      <c r="H18" s="30">
        <v>0</v>
      </c>
      <c r="I18" s="30">
        <v>0</v>
      </c>
    </row>
    <row r="19" spans="1:9" ht="15" customHeight="1">
      <c r="A19" s="49"/>
      <c r="B19" s="42" t="s">
        <v>51</v>
      </c>
      <c r="C19" s="38"/>
      <c r="D19" s="50" t="s">
        <v>52</v>
      </c>
      <c r="E19" s="42" t="s">
        <v>56</v>
      </c>
      <c r="F19" s="30">
        <v>0</v>
      </c>
      <c r="G19" s="30">
        <v>0</v>
      </c>
      <c r="H19" s="30">
        <v>0</v>
      </c>
      <c r="I19" s="30">
        <v>0</v>
      </c>
    </row>
    <row r="20" spans="1:9" ht="15" customHeight="1">
      <c r="A20" s="49"/>
      <c r="B20" s="42" t="s">
        <v>54</v>
      </c>
      <c r="C20" s="38"/>
      <c r="D20" s="50" t="s">
        <v>55</v>
      </c>
      <c r="E20" s="42" t="s">
        <v>59</v>
      </c>
      <c r="F20" s="30">
        <v>0</v>
      </c>
      <c r="G20" s="30">
        <v>0</v>
      </c>
      <c r="H20" s="30">
        <v>0</v>
      </c>
      <c r="I20" s="30">
        <v>0</v>
      </c>
    </row>
    <row r="21" spans="1:9" ht="15" customHeight="1">
      <c r="A21" s="49"/>
      <c r="B21" s="42" t="s">
        <v>57</v>
      </c>
      <c r="C21" s="38"/>
      <c r="D21" s="50" t="s">
        <v>58</v>
      </c>
      <c r="E21" s="42" t="s">
        <v>62</v>
      </c>
      <c r="F21" s="30">
        <v>0</v>
      </c>
      <c r="G21" s="30">
        <v>0</v>
      </c>
      <c r="H21" s="30">
        <v>0</v>
      </c>
      <c r="I21" s="30">
        <v>0</v>
      </c>
    </row>
    <row r="22" spans="1:9" ht="15" customHeight="1">
      <c r="A22" s="49"/>
      <c r="B22" s="42" t="s">
        <v>60</v>
      </c>
      <c r="C22" s="38"/>
      <c r="D22" s="50" t="s">
        <v>61</v>
      </c>
      <c r="E22" s="42" t="s">
        <v>65</v>
      </c>
      <c r="F22" s="30">
        <v>0</v>
      </c>
      <c r="G22" s="30">
        <v>0</v>
      </c>
      <c r="H22" s="30">
        <v>0</v>
      </c>
      <c r="I22" s="30">
        <v>0</v>
      </c>
    </row>
    <row r="23" spans="1:9" ht="15" customHeight="1">
      <c r="A23" s="49"/>
      <c r="B23" s="42" t="s">
        <v>63</v>
      </c>
      <c r="C23" s="38"/>
      <c r="D23" s="50" t="s">
        <v>64</v>
      </c>
      <c r="E23" s="42" t="s">
        <v>68</v>
      </c>
      <c r="F23" s="30">
        <v>0</v>
      </c>
      <c r="G23" s="30">
        <v>0</v>
      </c>
      <c r="H23" s="30">
        <v>0</v>
      </c>
      <c r="I23" s="30">
        <v>0</v>
      </c>
    </row>
    <row r="24" spans="1:9" ht="15" customHeight="1">
      <c r="A24" s="49"/>
      <c r="B24" s="42" t="s">
        <v>66</v>
      </c>
      <c r="C24" s="38"/>
      <c r="D24" s="50" t="s">
        <v>67</v>
      </c>
      <c r="E24" s="42" t="s">
        <v>71</v>
      </c>
      <c r="F24" s="30">
        <v>0</v>
      </c>
      <c r="G24" s="30">
        <v>0</v>
      </c>
      <c r="H24" s="30">
        <v>0</v>
      </c>
      <c r="I24" s="30">
        <v>0</v>
      </c>
    </row>
    <row r="25" spans="1:9" ht="15" customHeight="1">
      <c r="A25" s="49"/>
      <c r="B25" s="42" t="s">
        <v>69</v>
      </c>
      <c r="C25" s="38"/>
      <c r="D25" s="50" t="s">
        <v>70</v>
      </c>
      <c r="E25" s="42" t="s">
        <v>74</v>
      </c>
      <c r="F25" s="30">
        <v>0</v>
      </c>
      <c r="G25" s="30">
        <v>0</v>
      </c>
      <c r="H25" s="30">
        <v>0</v>
      </c>
      <c r="I25" s="30">
        <v>0</v>
      </c>
    </row>
    <row r="26" spans="1:9" ht="15" customHeight="1">
      <c r="A26" s="49"/>
      <c r="B26" s="42" t="s">
        <v>72</v>
      </c>
      <c r="C26" s="38"/>
      <c r="D26" s="50" t="s">
        <v>73</v>
      </c>
      <c r="E26" s="42" t="s">
        <v>77</v>
      </c>
      <c r="F26" s="30">
        <v>0</v>
      </c>
      <c r="G26" s="30">
        <v>0</v>
      </c>
      <c r="H26" s="30">
        <v>0</v>
      </c>
      <c r="I26" s="30">
        <v>0</v>
      </c>
    </row>
    <row r="27" spans="1:9" ht="15" customHeight="1">
      <c r="A27" s="49"/>
      <c r="B27" s="42" t="s">
        <v>75</v>
      </c>
      <c r="C27" s="38"/>
      <c r="D27" s="50" t="s">
        <v>76</v>
      </c>
      <c r="E27" s="42" t="s">
        <v>80</v>
      </c>
      <c r="F27" s="30">
        <v>0</v>
      </c>
      <c r="G27" s="30">
        <v>0</v>
      </c>
      <c r="H27" s="30">
        <v>0</v>
      </c>
      <c r="I27" s="30">
        <v>0</v>
      </c>
    </row>
    <row r="28" spans="1:9" ht="15" customHeight="1">
      <c r="A28" s="49"/>
      <c r="B28" s="42" t="s">
        <v>78</v>
      </c>
      <c r="C28" s="38"/>
      <c r="D28" s="50" t="s">
        <v>79</v>
      </c>
      <c r="E28" s="42" t="s">
        <v>83</v>
      </c>
      <c r="F28" s="30">
        <v>0</v>
      </c>
      <c r="G28" s="30">
        <v>0</v>
      </c>
      <c r="H28" s="30">
        <v>0</v>
      </c>
      <c r="I28" s="30">
        <v>0</v>
      </c>
    </row>
    <row r="29" spans="1:9" ht="15" customHeight="1">
      <c r="A29" s="49"/>
      <c r="B29" s="42" t="s">
        <v>81</v>
      </c>
      <c r="C29" s="38"/>
      <c r="D29" s="50" t="s">
        <v>82</v>
      </c>
      <c r="E29" s="42" t="s">
        <v>86</v>
      </c>
      <c r="F29" s="30">
        <v>0</v>
      </c>
      <c r="G29" s="30">
        <v>0</v>
      </c>
      <c r="H29" s="30">
        <v>0</v>
      </c>
      <c r="I29" s="30">
        <v>0</v>
      </c>
    </row>
    <row r="30" spans="1:9" ht="15" customHeight="1">
      <c r="A30" s="49"/>
      <c r="B30" s="42" t="s">
        <v>84</v>
      </c>
      <c r="C30" s="38"/>
      <c r="D30" s="50" t="s">
        <v>85</v>
      </c>
      <c r="E30" s="42" t="s">
        <v>89</v>
      </c>
      <c r="F30" s="30">
        <v>0</v>
      </c>
      <c r="G30" s="30">
        <v>0</v>
      </c>
      <c r="H30" s="30">
        <v>0</v>
      </c>
      <c r="I30" s="30">
        <v>0</v>
      </c>
    </row>
    <row r="31" spans="1:9" ht="15" customHeight="1">
      <c r="A31" s="51"/>
      <c r="B31" s="42" t="s">
        <v>87</v>
      </c>
      <c r="C31" s="38"/>
      <c r="D31" s="50" t="s">
        <v>88</v>
      </c>
      <c r="E31" s="42" t="s">
        <v>92</v>
      </c>
      <c r="F31" s="30">
        <v>0</v>
      </c>
      <c r="G31" s="30">
        <v>0</v>
      </c>
      <c r="H31" s="30">
        <v>0</v>
      </c>
      <c r="I31" s="30">
        <v>0</v>
      </c>
    </row>
    <row r="32" spans="1:9" ht="15" customHeight="1">
      <c r="A32" s="49"/>
      <c r="B32" s="42" t="s">
        <v>90</v>
      </c>
      <c r="C32" s="38"/>
      <c r="D32" s="50" t="s">
        <v>91</v>
      </c>
      <c r="E32" s="42" t="s">
        <v>95</v>
      </c>
      <c r="F32" s="30">
        <v>0</v>
      </c>
      <c r="G32" s="30">
        <v>0</v>
      </c>
      <c r="H32" s="30">
        <v>0</v>
      </c>
      <c r="I32" s="30">
        <v>0</v>
      </c>
    </row>
    <row r="33" spans="1:9" ht="15" customHeight="1">
      <c r="A33" s="49"/>
      <c r="B33" s="42" t="s">
        <v>93</v>
      </c>
      <c r="C33" s="38"/>
      <c r="D33" s="50" t="s">
        <v>94</v>
      </c>
      <c r="E33" s="42" t="s">
        <v>99</v>
      </c>
      <c r="F33" s="30">
        <v>0</v>
      </c>
      <c r="G33" s="30">
        <v>0</v>
      </c>
      <c r="H33" s="30">
        <v>0</v>
      </c>
      <c r="I33" s="30">
        <v>0</v>
      </c>
    </row>
    <row r="34" spans="1:9" ht="15" customHeight="1">
      <c r="A34" s="51" t="s">
        <v>96</v>
      </c>
      <c r="B34" s="42" t="s">
        <v>97</v>
      </c>
      <c r="C34" s="30">
        <f>C8</f>
        <v>2372.34</v>
      </c>
      <c r="D34" s="52" t="s">
        <v>98</v>
      </c>
      <c r="E34" s="42" t="s">
        <v>103</v>
      </c>
      <c r="F34" s="30">
        <f>F8+F15</f>
        <v>2376.3399999999997</v>
      </c>
      <c r="G34" s="30">
        <f>G8+G15</f>
        <v>2376.3399999999997</v>
      </c>
      <c r="H34" s="30">
        <v>0</v>
      </c>
      <c r="I34" s="30">
        <v>0</v>
      </c>
    </row>
    <row r="35" spans="1:9" ht="15" customHeight="1">
      <c r="A35" s="49" t="s">
        <v>166</v>
      </c>
      <c r="B35" s="42" t="s">
        <v>101</v>
      </c>
      <c r="C35" s="30">
        <f>262.86-251.96</f>
        <v>10.900000000000006</v>
      </c>
      <c r="D35" s="50" t="s">
        <v>167</v>
      </c>
      <c r="E35" s="42" t="s">
        <v>107</v>
      </c>
      <c r="F35" s="30">
        <f>48.21-41.31</f>
        <v>6.899999999999999</v>
      </c>
      <c r="G35" s="30">
        <f>48.21-41.31</f>
        <v>6.899999999999999</v>
      </c>
      <c r="H35" s="30">
        <v>0</v>
      </c>
      <c r="I35" s="30">
        <v>0</v>
      </c>
    </row>
    <row r="36" spans="1:9" ht="15" customHeight="1">
      <c r="A36" s="49" t="s">
        <v>168</v>
      </c>
      <c r="B36" s="42" t="s">
        <v>105</v>
      </c>
      <c r="C36" s="30">
        <f>262.86-251.96</f>
        <v>10.900000000000006</v>
      </c>
      <c r="D36" s="50"/>
      <c r="E36" s="42" t="s">
        <v>109</v>
      </c>
      <c r="F36" s="30"/>
      <c r="G36" s="30"/>
      <c r="H36" s="38"/>
      <c r="I36" s="38"/>
    </row>
    <row r="37" spans="1:9" ht="15" customHeight="1">
      <c r="A37" s="49" t="s">
        <v>169</v>
      </c>
      <c r="B37" s="42" t="s">
        <v>108</v>
      </c>
      <c r="C37" s="38"/>
      <c r="D37" s="50"/>
      <c r="E37" s="42" t="s">
        <v>112</v>
      </c>
      <c r="F37" s="37"/>
      <c r="G37" s="37"/>
      <c r="H37" s="38"/>
      <c r="I37" s="38"/>
    </row>
    <row r="38" spans="1:9" ht="15" customHeight="1">
      <c r="A38" s="49" t="s">
        <v>170</v>
      </c>
      <c r="B38" s="42" t="s">
        <v>111</v>
      </c>
      <c r="C38" s="30"/>
      <c r="D38" s="50"/>
      <c r="E38" s="42" t="s">
        <v>171</v>
      </c>
      <c r="F38" s="30"/>
      <c r="G38" s="30"/>
      <c r="H38" s="38"/>
      <c r="I38" s="38"/>
    </row>
    <row r="39" spans="1:9" ht="15" customHeight="1">
      <c r="A39" s="53" t="s">
        <v>110</v>
      </c>
      <c r="B39" s="42" t="s">
        <v>14</v>
      </c>
      <c r="C39" s="30">
        <f>C34+C35</f>
        <v>2383.2400000000002</v>
      </c>
      <c r="D39" s="54" t="s">
        <v>110</v>
      </c>
      <c r="E39" s="42" t="s">
        <v>172</v>
      </c>
      <c r="F39" s="30">
        <f>F34+F35</f>
        <v>2383.24</v>
      </c>
      <c r="G39" s="30">
        <f>G34+G35</f>
        <v>2383.24</v>
      </c>
      <c r="H39" s="30">
        <v>0</v>
      </c>
      <c r="I39" s="30">
        <v>0</v>
      </c>
    </row>
    <row r="40" spans="1:9" ht="15" customHeight="1">
      <c r="A40" s="55" t="s">
        <v>173</v>
      </c>
      <c r="B40" s="56" t="s">
        <v>173</v>
      </c>
      <c r="C40" s="56" t="s">
        <v>173</v>
      </c>
      <c r="D40" s="56" t="s">
        <v>173</v>
      </c>
      <c r="E40" s="56" t="s">
        <v>173</v>
      </c>
      <c r="F40" s="56" t="s">
        <v>173</v>
      </c>
      <c r="G40" s="56" t="s">
        <v>173</v>
      </c>
      <c r="H40" s="56" t="s">
        <v>173</v>
      </c>
      <c r="I40" s="56"/>
    </row>
  </sheetData>
  <sheetProtection/>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1"/>
  <sheetViews>
    <sheetView workbookViewId="0" topLeftCell="A1">
      <selection activeCell="G32" sqref="G32"/>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1"/>
      <c r="B1" s="2"/>
      <c r="C1" s="2"/>
      <c r="D1" s="3" t="s">
        <v>174</v>
      </c>
      <c r="E1" s="2"/>
      <c r="F1" s="2"/>
      <c r="G1" s="2"/>
    </row>
    <row r="2" spans="1:7" ht="15" customHeight="1">
      <c r="A2" s="4"/>
      <c r="B2" s="5"/>
      <c r="C2" s="5"/>
      <c r="D2" s="5"/>
      <c r="E2" s="5"/>
      <c r="F2" s="5"/>
      <c r="G2" s="6" t="s">
        <v>175</v>
      </c>
    </row>
    <row r="3" spans="1:7" ht="15" customHeight="1">
      <c r="A3" s="7" t="s">
        <v>2</v>
      </c>
      <c r="B3" s="8"/>
      <c r="C3" s="8"/>
      <c r="D3" s="8"/>
      <c r="E3" s="8"/>
      <c r="F3" s="8"/>
      <c r="G3" s="9" t="s">
        <v>3</v>
      </c>
    </row>
    <row r="4" spans="1:7" ht="15" customHeight="1">
      <c r="A4" s="10" t="s">
        <v>6</v>
      </c>
      <c r="B4" s="11" t="s">
        <v>6</v>
      </c>
      <c r="C4" s="11" t="s">
        <v>6</v>
      </c>
      <c r="D4" s="11" t="s">
        <v>6</v>
      </c>
      <c r="E4" s="12" t="s">
        <v>176</v>
      </c>
      <c r="F4" s="12" t="s">
        <v>176</v>
      </c>
      <c r="G4" s="12" t="s">
        <v>176</v>
      </c>
    </row>
    <row r="5" spans="1:7" ht="15" customHeight="1">
      <c r="A5" s="28" t="s">
        <v>123</v>
      </c>
      <c r="B5" s="12" t="s">
        <v>123</v>
      </c>
      <c r="C5" s="12" t="s">
        <v>123</v>
      </c>
      <c r="D5" s="35" t="s">
        <v>124</v>
      </c>
      <c r="E5" s="12" t="s">
        <v>177</v>
      </c>
      <c r="F5" s="12" t="s">
        <v>147</v>
      </c>
      <c r="G5" s="12" t="s">
        <v>148</v>
      </c>
    </row>
    <row r="6" spans="1:7" ht="13.5" customHeight="1">
      <c r="A6" s="28" t="s">
        <v>123</v>
      </c>
      <c r="B6" s="12" t="s">
        <v>123</v>
      </c>
      <c r="C6" s="12" t="s">
        <v>123</v>
      </c>
      <c r="D6" s="35" t="s">
        <v>124</v>
      </c>
      <c r="E6" s="12" t="s">
        <v>177</v>
      </c>
      <c r="F6" s="12" t="s">
        <v>147</v>
      </c>
      <c r="G6" s="12" t="s">
        <v>148</v>
      </c>
    </row>
    <row r="7" spans="1:7" ht="15" customHeight="1">
      <c r="A7" s="28" t="s">
        <v>123</v>
      </c>
      <c r="B7" s="12" t="s">
        <v>123</v>
      </c>
      <c r="C7" s="12" t="s">
        <v>123</v>
      </c>
      <c r="D7" s="35" t="s">
        <v>124</v>
      </c>
      <c r="E7" s="12" t="s">
        <v>177</v>
      </c>
      <c r="F7" s="12" t="s">
        <v>147</v>
      </c>
      <c r="G7" s="12" t="s">
        <v>148</v>
      </c>
    </row>
    <row r="8" spans="1:7" ht="15" customHeight="1">
      <c r="A8" s="41" t="s">
        <v>9</v>
      </c>
      <c r="B8" s="42" t="s">
        <v>9</v>
      </c>
      <c r="C8" s="42" t="s">
        <v>9</v>
      </c>
      <c r="D8" s="42" t="s">
        <v>9</v>
      </c>
      <c r="E8" s="35" t="s">
        <v>10</v>
      </c>
      <c r="F8" s="35" t="s">
        <v>11</v>
      </c>
      <c r="G8" s="35" t="s">
        <v>19</v>
      </c>
    </row>
    <row r="9" spans="1:7" ht="15" customHeight="1">
      <c r="A9" s="10" t="s">
        <v>125</v>
      </c>
      <c r="B9" s="11" t="s">
        <v>125</v>
      </c>
      <c r="C9" s="11" t="s">
        <v>125</v>
      </c>
      <c r="D9" s="11" t="s">
        <v>125</v>
      </c>
      <c r="E9" s="43">
        <f aca="true" t="shared" si="0" ref="E9:E20">F9+G9</f>
        <v>2376.34</v>
      </c>
      <c r="F9" s="43">
        <v>2243.35</v>
      </c>
      <c r="G9" s="43">
        <f>G10+G18</f>
        <v>132.99</v>
      </c>
    </row>
    <row r="10" spans="1:7" ht="15" customHeight="1">
      <c r="A10" s="44" t="s">
        <v>126</v>
      </c>
      <c r="B10" s="37" t="s">
        <v>126</v>
      </c>
      <c r="C10" s="37" t="s">
        <v>126</v>
      </c>
      <c r="D10" s="45" t="s">
        <v>127</v>
      </c>
      <c r="E10" s="43">
        <f t="shared" si="0"/>
        <v>2346.7700000000004</v>
      </c>
      <c r="F10" s="43">
        <v>2213.78</v>
      </c>
      <c r="G10" s="43">
        <f>G11+G13+G16</f>
        <v>132.99</v>
      </c>
    </row>
    <row r="11" spans="1:7" ht="15" customHeight="1">
      <c r="A11" s="44" t="s">
        <v>128</v>
      </c>
      <c r="B11" s="37" t="s">
        <v>128</v>
      </c>
      <c r="C11" s="37" t="s">
        <v>128</v>
      </c>
      <c r="D11" s="45" t="s">
        <v>129</v>
      </c>
      <c r="E11" s="43">
        <f t="shared" si="0"/>
        <v>3</v>
      </c>
      <c r="F11" s="43">
        <v>0</v>
      </c>
      <c r="G11" s="43">
        <v>3</v>
      </c>
    </row>
    <row r="12" spans="1:7" ht="15" customHeight="1">
      <c r="A12" s="36" t="s">
        <v>130</v>
      </c>
      <c r="B12" s="37" t="s">
        <v>130</v>
      </c>
      <c r="C12" s="37" t="s">
        <v>130</v>
      </c>
      <c r="D12" s="37" t="s">
        <v>131</v>
      </c>
      <c r="E12" s="43">
        <f t="shared" si="0"/>
        <v>3</v>
      </c>
      <c r="F12" s="30">
        <v>0</v>
      </c>
      <c r="G12" s="30">
        <v>3</v>
      </c>
    </row>
    <row r="13" spans="1:7" ht="15" customHeight="1">
      <c r="A13" s="44" t="s">
        <v>132</v>
      </c>
      <c r="B13" s="37" t="s">
        <v>132</v>
      </c>
      <c r="C13" s="37" t="s">
        <v>132</v>
      </c>
      <c r="D13" s="45" t="s">
        <v>133</v>
      </c>
      <c r="E13" s="43">
        <f t="shared" si="0"/>
        <v>2341.7700000000004</v>
      </c>
      <c r="F13" s="43">
        <v>2211.78</v>
      </c>
      <c r="G13" s="43">
        <f>G14+G15</f>
        <v>129.99</v>
      </c>
    </row>
    <row r="14" spans="1:7" ht="15" customHeight="1">
      <c r="A14" s="36" t="s">
        <v>134</v>
      </c>
      <c r="B14" s="37" t="s">
        <v>134</v>
      </c>
      <c r="C14" s="37" t="s">
        <v>134</v>
      </c>
      <c r="D14" s="37" t="s">
        <v>135</v>
      </c>
      <c r="E14" s="43">
        <f t="shared" si="0"/>
        <v>2341.7700000000004</v>
      </c>
      <c r="F14" s="30">
        <v>2211.78</v>
      </c>
      <c r="G14" s="30">
        <f>567.63-437.64</f>
        <v>129.99</v>
      </c>
    </row>
    <row r="15" spans="1:7" ht="15" customHeight="1">
      <c r="A15" s="36" t="s">
        <v>136</v>
      </c>
      <c r="B15" s="37" t="s">
        <v>136</v>
      </c>
      <c r="C15" s="37" t="s">
        <v>136</v>
      </c>
      <c r="D15" s="37" t="s">
        <v>137</v>
      </c>
      <c r="E15" s="43">
        <f t="shared" si="0"/>
        <v>0</v>
      </c>
      <c r="F15" s="30">
        <v>0</v>
      </c>
      <c r="G15" s="30">
        <f>265.83-265.83</f>
        <v>0</v>
      </c>
    </row>
    <row r="16" spans="1:7" ht="15" customHeight="1">
      <c r="A16" s="44" t="s">
        <v>152</v>
      </c>
      <c r="B16" s="37" t="s">
        <v>152</v>
      </c>
      <c r="C16" s="37" t="s">
        <v>152</v>
      </c>
      <c r="D16" s="45" t="s">
        <v>153</v>
      </c>
      <c r="E16" s="43">
        <f t="shared" si="0"/>
        <v>2</v>
      </c>
      <c r="F16" s="43">
        <v>2</v>
      </c>
      <c r="G16" s="43">
        <v>0</v>
      </c>
    </row>
    <row r="17" spans="1:7" ht="15" customHeight="1">
      <c r="A17" s="36" t="s">
        <v>154</v>
      </c>
      <c r="B17" s="37" t="s">
        <v>154</v>
      </c>
      <c r="C17" s="37" t="s">
        <v>154</v>
      </c>
      <c r="D17" s="37" t="s">
        <v>135</v>
      </c>
      <c r="E17" s="43">
        <f t="shared" si="0"/>
        <v>2</v>
      </c>
      <c r="F17" s="30">
        <v>2</v>
      </c>
      <c r="G17" s="30">
        <v>0</v>
      </c>
    </row>
    <row r="18" spans="1:7" ht="15" customHeight="1">
      <c r="A18" s="44" t="s">
        <v>138</v>
      </c>
      <c r="B18" s="37" t="s">
        <v>138</v>
      </c>
      <c r="C18" s="37" t="s">
        <v>138</v>
      </c>
      <c r="D18" s="45" t="s">
        <v>139</v>
      </c>
      <c r="E18" s="43">
        <f t="shared" si="0"/>
        <v>29.58</v>
      </c>
      <c r="F18" s="43">
        <v>29.58</v>
      </c>
      <c r="G18" s="43">
        <v>0</v>
      </c>
    </row>
    <row r="19" spans="1:7" ht="15" customHeight="1">
      <c r="A19" s="44" t="s">
        <v>140</v>
      </c>
      <c r="B19" s="37" t="s">
        <v>140</v>
      </c>
      <c r="C19" s="37" t="s">
        <v>140</v>
      </c>
      <c r="D19" s="45" t="s">
        <v>141</v>
      </c>
      <c r="E19" s="43">
        <f t="shared" si="0"/>
        <v>29.58</v>
      </c>
      <c r="F19" s="43">
        <v>29.58</v>
      </c>
      <c r="G19" s="43">
        <v>0</v>
      </c>
    </row>
    <row r="20" spans="1:7" ht="15" customHeight="1">
      <c r="A20" s="36" t="s">
        <v>142</v>
      </c>
      <c r="B20" s="37" t="s">
        <v>142</v>
      </c>
      <c r="C20" s="37" t="s">
        <v>142</v>
      </c>
      <c r="D20" s="37" t="s">
        <v>143</v>
      </c>
      <c r="E20" s="43">
        <f t="shared" si="0"/>
        <v>29.58</v>
      </c>
      <c r="F20" s="30">
        <v>29.58</v>
      </c>
      <c r="G20" s="30">
        <v>0</v>
      </c>
    </row>
    <row r="21" spans="1:7" ht="15" customHeight="1">
      <c r="A21" s="39" t="s">
        <v>178</v>
      </c>
      <c r="B21" s="40" t="s">
        <v>178</v>
      </c>
      <c r="C21" s="40" t="s">
        <v>178</v>
      </c>
      <c r="D21" s="40" t="s">
        <v>178</v>
      </c>
      <c r="E21" s="40" t="s">
        <v>178</v>
      </c>
      <c r="F21" s="40" t="s">
        <v>178</v>
      </c>
      <c r="G21" s="40" t="s">
        <v>178</v>
      </c>
    </row>
  </sheetData>
  <sheetProtection/>
  <mergeCells count="2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G21"/>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zoomScale="85" zoomScaleNormal="85" workbookViewId="0" topLeftCell="A1">
      <selection activeCell="H40" sqref="H40"/>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179</v>
      </c>
      <c r="F1" s="2"/>
      <c r="G1" s="2"/>
      <c r="H1" s="2"/>
      <c r="I1" s="2"/>
    </row>
    <row r="2" spans="1:9" ht="15" customHeight="1">
      <c r="A2" s="4"/>
      <c r="B2" s="5"/>
      <c r="C2" s="5"/>
      <c r="D2" s="5"/>
      <c r="E2" s="5"/>
      <c r="F2" s="5"/>
      <c r="G2" s="5"/>
      <c r="H2" s="5"/>
      <c r="I2" s="6" t="s">
        <v>180</v>
      </c>
    </row>
    <row r="3" spans="1:9" ht="15" customHeight="1">
      <c r="A3" s="33" t="s">
        <v>2</v>
      </c>
      <c r="B3" s="8"/>
      <c r="C3" s="8"/>
      <c r="D3" s="8"/>
      <c r="E3" s="8"/>
      <c r="F3" s="8"/>
      <c r="G3" s="8"/>
      <c r="H3" s="8"/>
      <c r="I3" s="9" t="s">
        <v>3</v>
      </c>
    </row>
    <row r="4" spans="1:9" ht="15" customHeight="1">
      <c r="A4" s="34" t="s">
        <v>181</v>
      </c>
      <c r="B4" s="35" t="s">
        <v>181</v>
      </c>
      <c r="C4" s="35" t="s">
        <v>181</v>
      </c>
      <c r="D4" s="35" t="s">
        <v>182</v>
      </c>
      <c r="E4" s="35" t="s">
        <v>182</v>
      </c>
      <c r="F4" s="35" t="s">
        <v>182</v>
      </c>
      <c r="G4" s="35" t="s">
        <v>182</v>
      </c>
      <c r="H4" s="35" t="s">
        <v>182</v>
      </c>
      <c r="I4" s="35" t="s">
        <v>182</v>
      </c>
    </row>
    <row r="5" spans="1:9" ht="15" customHeight="1">
      <c r="A5" s="28" t="s">
        <v>183</v>
      </c>
      <c r="B5" s="12" t="s">
        <v>124</v>
      </c>
      <c r="C5" s="12" t="s">
        <v>184</v>
      </c>
      <c r="D5" s="12" t="s">
        <v>183</v>
      </c>
      <c r="E5" s="12" t="s">
        <v>124</v>
      </c>
      <c r="F5" s="12" t="s">
        <v>184</v>
      </c>
      <c r="G5" s="12" t="s">
        <v>183</v>
      </c>
      <c r="H5" s="12" t="s">
        <v>124</v>
      </c>
      <c r="I5" s="12" t="s">
        <v>184</v>
      </c>
    </row>
    <row r="6" spans="1:9" ht="15" customHeight="1">
      <c r="A6" s="28" t="s">
        <v>183</v>
      </c>
      <c r="B6" s="12" t="s">
        <v>124</v>
      </c>
      <c r="C6" s="12" t="s">
        <v>184</v>
      </c>
      <c r="D6" s="12" t="s">
        <v>183</v>
      </c>
      <c r="E6" s="12" t="s">
        <v>124</v>
      </c>
      <c r="F6" s="12" t="s">
        <v>184</v>
      </c>
      <c r="G6" s="12" t="s">
        <v>183</v>
      </c>
      <c r="H6" s="12" t="s">
        <v>124</v>
      </c>
      <c r="I6" s="12" t="s">
        <v>184</v>
      </c>
    </row>
    <row r="7" spans="1:9" ht="15" customHeight="1">
      <c r="A7" s="36" t="s">
        <v>185</v>
      </c>
      <c r="B7" s="37" t="s">
        <v>186</v>
      </c>
      <c r="C7" s="30">
        <v>1681.24</v>
      </c>
      <c r="D7" s="37" t="s">
        <v>187</v>
      </c>
      <c r="E7" s="37" t="s">
        <v>188</v>
      </c>
      <c r="F7" s="30">
        <v>341.97</v>
      </c>
      <c r="G7" s="37" t="s">
        <v>189</v>
      </c>
      <c r="H7" s="37" t="s">
        <v>190</v>
      </c>
      <c r="I7" s="30">
        <v>0</v>
      </c>
    </row>
    <row r="8" spans="1:9" ht="15" customHeight="1">
      <c r="A8" s="36" t="s">
        <v>191</v>
      </c>
      <c r="B8" s="37" t="s">
        <v>192</v>
      </c>
      <c r="C8" s="30">
        <v>381.05</v>
      </c>
      <c r="D8" s="37" t="s">
        <v>193</v>
      </c>
      <c r="E8" s="37" t="s">
        <v>194</v>
      </c>
      <c r="F8" s="30">
        <v>45.45</v>
      </c>
      <c r="G8" s="37" t="s">
        <v>195</v>
      </c>
      <c r="H8" s="37" t="s">
        <v>196</v>
      </c>
      <c r="I8" s="30">
        <v>0</v>
      </c>
    </row>
    <row r="9" spans="1:9" ht="15" customHeight="1">
      <c r="A9" s="36" t="s">
        <v>197</v>
      </c>
      <c r="B9" s="37" t="s">
        <v>198</v>
      </c>
      <c r="C9" s="30">
        <v>280.65</v>
      </c>
      <c r="D9" s="37" t="s">
        <v>199</v>
      </c>
      <c r="E9" s="37" t="s">
        <v>200</v>
      </c>
      <c r="F9" s="30">
        <v>4.6</v>
      </c>
      <c r="G9" s="37" t="s">
        <v>201</v>
      </c>
      <c r="H9" s="37" t="s">
        <v>202</v>
      </c>
      <c r="I9" s="30">
        <v>0</v>
      </c>
    </row>
    <row r="10" spans="1:9" ht="15" customHeight="1">
      <c r="A10" s="36" t="s">
        <v>203</v>
      </c>
      <c r="B10" s="37" t="s">
        <v>204</v>
      </c>
      <c r="C10" s="30">
        <v>518.25</v>
      </c>
      <c r="D10" s="37" t="s">
        <v>205</v>
      </c>
      <c r="E10" s="37" t="s">
        <v>206</v>
      </c>
      <c r="F10" s="30">
        <v>0</v>
      </c>
      <c r="G10" s="37" t="s">
        <v>207</v>
      </c>
      <c r="H10" s="37" t="s">
        <v>208</v>
      </c>
      <c r="I10" s="30">
        <v>27.39</v>
      </c>
    </row>
    <row r="11" spans="1:9" ht="15" customHeight="1">
      <c r="A11" s="36" t="s">
        <v>209</v>
      </c>
      <c r="B11" s="37" t="s">
        <v>210</v>
      </c>
      <c r="C11" s="30">
        <v>0</v>
      </c>
      <c r="D11" s="37" t="s">
        <v>211</v>
      </c>
      <c r="E11" s="37" t="s">
        <v>212</v>
      </c>
      <c r="F11" s="30">
        <v>0</v>
      </c>
      <c r="G11" s="37" t="s">
        <v>213</v>
      </c>
      <c r="H11" s="37" t="s">
        <v>214</v>
      </c>
      <c r="I11" s="30">
        <v>0</v>
      </c>
    </row>
    <row r="12" spans="1:9" ht="15" customHeight="1">
      <c r="A12" s="36" t="s">
        <v>215</v>
      </c>
      <c r="B12" s="37" t="s">
        <v>216</v>
      </c>
      <c r="C12" s="30">
        <v>25.05</v>
      </c>
      <c r="D12" s="37" t="s">
        <v>217</v>
      </c>
      <c r="E12" s="37" t="s">
        <v>218</v>
      </c>
      <c r="F12" s="30">
        <v>1.21</v>
      </c>
      <c r="G12" s="37" t="s">
        <v>219</v>
      </c>
      <c r="H12" s="37" t="s">
        <v>220</v>
      </c>
      <c r="I12" s="30">
        <v>27.39</v>
      </c>
    </row>
    <row r="13" spans="1:9" ht="15" customHeight="1">
      <c r="A13" s="36" t="s">
        <v>221</v>
      </c>
      <c r="B13" s="37" t="s">
        <v>222</v>
      </c>
      <c r="C13" s="30">
        <v>121.86</v>
      </c>
      <c r="D13" s="37" t="s">
        <v>223</v>
      </c>
      <c r="E13" s="37" t="s">
        <v>224</v>
      </c>
      <c r="F13" s="30">
        <v>10.62</v>
      </c>
      <c r="G13" s="37" t="s">
        <v>225</v>
      </c>
      <c r="H13" s="37" t="s">
        <v>226</v>
      </c>
      <c r="I13" s="30">
        <v>0</v>
      </c>
    </row>
    <row r="14" spans="1:9" ht="15" customHeight="1">
      <c r="A14" s="36" t="s">
        <v>227</v>
      </c>
      <c r="B14" s="37" t="s">
        <v>228</v>
      </c>
      <c r="C14" s="30">
        <v>42.11</v>
      </c>
      <c r="D14" s="37" t="s">
        <v>229</v>
      </c>
      <c r="E14" s="37" t="s">
        <v>230</v>
      </c>
      <c r="F14" s="30">
        <v>7.24</v>
      </c>
      <c r="G14" s="37" t="s">
        <v>231</v>
      </c>
      <c r="H14" s="37" t="s">
        <v>232</v>
      </c>
      <c r="I14" s="30">
        <v>0</v>
      </c>
    </row>
    <row r="15" spans="1:9" ht="15" customHeight="1">
      <c r="A15" s="36" t="s">
        <v>233</v>
      </c>
      <c r="B15" s="37" t="s">
        <v>234</v>
      </c>
      <c r="C15" s="30">
        <v>166.95</v>
      </c>
      <c r="D15" s="37" t="s">
        <v>235</v>
      </c>
      <c r="E15" s="37" t="s">
        <v>236</v>
      </c>
      <c r="F15" s="30">
        <v>0</v>
      </c>
      <c r="G15" s="37" t="s">
        <v>237</v>
      </c>
      <c r="H15" s="37" t="s">
        <v>238</v>
      </c>
      <c r="I15" s="30">
        <v>0</v>
      </c>
    </row>
    <row r="16" spans="1:9" ht="15" customHeight="1">
      <c r="A16" s="36" t="s">
        <v>239</v>
      </c>
      <c r="B16" s="37" t="s">
        <v>240</v>
      </c>
      <c r="C16" s="30">
        <v>0</v>
      </c>
      <c r="D16" s="37" t="s">
        <v>241</v>
      </c>
      <c r="E16" s="37" t="s">
        <v>242</v>
      </c>
      <c r="F16" s="30">
        <v>0</v>
      </c>
      <c r="G16" s="37" t="s">
        <v>243</v>
      </c>
      <c r="H16" s="37" t="s">
        <v>244</v>
      </c>
      <c r="I16" s="30">
        <v>0</v>
      </c>
    </row>
    <row r="17" spans="1:9" ht="15" customHeight="1">
      <c r="A17" s="36" t="s">
        <v>245</v>
      </c>
      <c r="B17" s="37" t="s">
        <v>246</v>
      </c>
      <c r="C17" s="30">
        <v>0.3</v>
      </c>
      <c r="D17" s="37" t="s">
        <v>247</v>
      </c>
      <c r="E17" s="37" t="s">
        <v>248</v>
      </c>
      <c r="F17" s="30">
        <v>33.64</v>
      </c>
      <c r="G17" s="37" t="s">
        <v>249</v>
      </c>
      <c r="H17" s="37" t="s">
        <v>250</v>
      </c>
      <c r="I17" s="30">
        <v>0</v>
      </c>
    </row>
    <row r="18" spans="1:9" ht="15" customHeight="1">
      <c r="A18" s="36" t="s">
        <v>251</v>
      </c>
      <c r="B18" s="37" t="s">
        <v>252</v>
      </c>
      <c r="C18" s="30">
        <v>143.37</v>
      </c>
      <c r="D18" s="37" t="s">
        <v>253</v>
      </c>
      <c r="E18" s="37" t="s">
        <v>254</v>
      </c>
      <c r="F18" s="30">
        <v>0</v>
      </c>
      <c r="G18" s="37" t="s">
        <v>255</v>
      </c>
      <c r="H18" s="37" t="s">
        <v>256</v>
      </c>
      <c r="I18" s="30">
        <v>0</v>
      </c>
    </row>
    <row r="19" spans="1:9" ht="15" customHeight="1">
      <c r="A19" s="36" t="s">
        <v>257</v>
      </c>
      <c r="B19" s="37" t="s">
        <v>258</v>
      </c>
      <c r="C19" s="30">
        <v>0</v>
      </c>
      <c r="D19" s="37" t="s">
        <v>259</v>
      </c>
      <c r="E19" s="37" t="s">
        <v>260</v>
      </c>
      <c r="F19" s="30">
        <v>4.85</v>
      </c>
      <c r="G19" s="37" t="s">
        <v>261</v>
      </c>
      <c r="H19" s="37" t="s">
        <v>262</v>
      </c>
      <c r="I19" s="30">
        <v>0</v>
      </c>
    </row>
    <row r="20" spans="1:9" ht="15" customHeight="1">
      <c r="A20" s="36" t="s">
        <v>263</v>
      </c>
      <c r="B20" s="37" t="s">
        <v>264</v>
      </c>
      <c r="C20" s="30">
        <v>1.67</v>
      </c>
      <c r="D20" s="37" t="s">
        <v>265</v>
      </c>
      <c r="E20" s="37" t="s">
        <v>266</v>
      </c>
      <c r="F20" s="30">
        <v>0.47</v>
      </c>
      <c r="G20" s="37" t="s">
        <v>267</v>
      </c>
      <c r="H20" s="37" t="s">
        <v>268</v>
      </c>
      <c r="I20" s="30">
        <v>0</v>
      </c>
    </row>
    <row r="21" spans="1:9" ht="15" customHeight="1">
      <c r="A21" s="36" t="s">
        <v>269</v>
      </c>
      <c r="B21" s="37" t="s">
        <v>270</v>
      </c>
      <c r="C21" s="30">
        <v>192.77</v>
      </c>
      <c r="D21" s="37" t="s">
        <v>271</v>
      </c>
      <c r="E21" s="37" t="s">
        <v>272</v>
      </c>
      <c r="F21" s="30">
        <v>0</v>
      </c>
      <c r="G21" s="37" t="s">
        <v>273</v>
      </c>
      <c r="H21" s="37" t="s">
        <v>274</v>
      </c>
      <c r="I21" s="30">
        <v>0</v>
      </c>
    </row>
    <row r="22" spans="1:9" ht="15" customHeight="1">
      <c r="A22" s="36" t="s">
        <v>275</v>
      </c>
      <c r="B22" s="37" t="s">
        <v>276</v>
      </c>
      <c r="C22" s="30">
        <v>19.86</v>
      </c>
      <c r="D22" s="37" t="s">
        <v>277</v>
      </c>
      <c r="E22" s="37" t="s">
        <v>278</v>
      </c>
      <c r="F22" s="30">
        <v>1.46</v>
      </c>
      <c r="G22" s="37" t="s">
        <v>279</v>
      </c>
      <c r="H22" s="37" t="s">
        <v>280</v>
      </c>
      <c r="I22" s="30">
        <v>0</v>
      </c>
    </row>
    <row r="23" spans="1:9" ht="15" customHeight="1">
      <c r="A23" s="36" t="s">
        <v>281</v>
      </c>
      <c r="B23" s="37" t="s">
        <v>282</v>
      </c>
      <c r="C23" s="30">
        <v>135.84</v>
      </c>
      <c r="D23" s="37" t="s">
        <v>283</v>
      </c>
      <c r="E23" s="37" t="s">
        <v>284</v>
      </c>
      <c r="F23" s="30">
        <v>0.62</v>
      </c>
      <c r="G23" s="37" t="s">
        <v>285</v>
      </c>
      <c r="H23" s="37" t="s">
        <v>286</v>
      </c>
      <c r="I23" s="30">
        <v>0</v>
      </c>
    </row>
    <row r="24" spans="1:9" ht="15" customHeight="1">
      <c r="A24" s="36" t="s">
        <v>287</v>
      </c>
      <c r="B24" s="37" t="s">
        <v>288</v>
      </c>
      <c r="C24" s="30">
        <v>0</v>
      </c>
      <c r="D24" s="37" t="s">
        <v>289</v>
      </c>
      <c r="E24" s="37" t="s">
        <v>290</v>
      </c>
      <c r="F24" s="30">
        <v>0</v>
      </c>
      <c r="G24" s="37" t="s">
        <v>291</v>
      </c>
      <c r="H24" s="37" t="s">
        <v>292</v>
      </c>
      <c r="I24" s="30">
        <v>0</v>
      </c>
    </row>
    <row r="25" spans="1:9" ht="15" customHeight="1">
      <c r="A25" s="36" t="s">
        <v>293</v>
      </c>
      <c r="B25" s="37" t="s">
        <v>294</v>
      </c>
      <c r="C25" s="30">
        <v>29.58</v>
      </c>
      <c r="D25" s="37" t="s">
        <v>295</v>
      </c>
      <c r="E25" s="37" t="s">
        <v>296</v>
      </c>
      <c r="F25" s="30">
        <v>0</v>
      </c>
      <c r="G25" s="37" t="s">
        <v>297</v>
      </c>
      <c r="H25" s="37" t="s">
        <v>298</v>
      </c>
      <c r="I25" s="30">
        <v>0</v>
      </c>
    </row>
    <row r="26" spans="1:9" ht="15" customHeight="1">
      <c r="A26" s="36" t="s">
        <v>299</v>
      </c>
      <c r="B26" s="37" t="s">
        <v>300</v>
      </c>
      <c r="C26" s="30">
        <v>1.97</v>
      </c>
      <c r="D26" s="37" t="s">
        <v>301</v>
      </c>
      <c r="E26" s="37" t="s">
        <v>302</v>
      </c>
      <c r="F26" s="30">
        <v>0</v>
      </c>
      <c r="G26" s="37" t="s">
        <v>303</v>
      </c>
      <c r="H26" s="37" t="s">
        <v>304</v>
      </c>
      <c r="I26" s="30">
        <v>0</v>
      </c>
    </row>
    <row r="27" spans="1:9" ht="15" customHeight="1">
      <c r="A27" s="36" t="s">
        <v>305</v>
      </c>
      <c r="B27" s="37" t="s">
        <v>306</v>
      </c>
      <c r="C27" s="30">
        <v>0</v>
      </c>
      <c r="D27" s="37" t="s">
        <v>307</v>
      </c>
      <c r="E27" s="37" t="s">
        <v>308</v>
      </c>
      <c r="F27" s="30">
        <v>24.44</v>
      </c>
      <c r="G27" s="37" t="s">
        <v>309</v>
      </c>
      <c r="H27" s="37" t="s">
        <v>310</v>
      </c>
      <c r="I27" s="30">
        <v>0</v>
      </c>
    </row>
    <row r="28" spans="1:9" ht="15" customHeight="1">
      <c r="A28" s="36" t="s">
        <v>311</v>
      </c>
      <c r="B28" s="37" t="s">
        <v>312</v>
      </c>
      <c r="C28" s="30">
        <v>0</v>
      </c>
      <c r="D28" s="37" t="s">
        <v>313</v>
      </c>
      <c r="E28" s="37" t="s">
        <v>314</v>
      </c>
      <c r="F28" s="30">
        <v>15</v>
      </c>
      <c r="G28" s="37" t="s">
        <v>315</v>
      </c>
      <c r="H28" s="37" t="s">
        <v>316</v>
      </c>
      <c r="I28" s="30">
        <v>0</v>
      </c>
    </row>
    <row r="29" spans="1:9" ht="15" customHeight="1">
      <c r="A29" s="36" t="s">
        <v>317</v>
      </c>
      <c r="B29" s="37" t="s">
        <v>318</v>
      </c>
      <c r="C29" s="30">
        <v>0</v>
      </c>
      <c r="D29" s="37" t="s">
        <v>319</v>
      </c>
      <c r="E29" s="37" t="s">
        <v>320</v>
      </c>
      <c r="F29" s="30">
        <v>27.94</v>
      </c>
      <c r="G29" s="37" t="s">
        <v>321</v>
      </c>
      <c r="H29" s="37" t="s">
        <v>322</v>
      </c>
      <c r="I29" s="30">
        <v>0</v>
      </c>
    </row>
    <row r="30" spans="1:9" ht="15" customHeight="1">
      <c r="A30" s="36" t="s">
        <v>323</v>
      </c>
      <c r="B30" s="37" t="s">
        <v>324</v>
      </c>
      <c r="C30" s="30">
        <v>0</v>
      </c>
      <c r="D30" s="37" t="s">
        <v>325</v>
      </c>
      <c r="E30" s="37" t="s">
        <v>326</v>
      </c>
      <c r="F30" s="30">
        <v>57.9</v>
      </c>
      <c r="G30" s="37" t="s">
        <v>327</v>
      </c>
      <c r="H30" s="37" t="s">
        <v>328</v>
      </c>
      <c r="I30" s="30">
        <v>0</v>
      </c>
    </row>
    <row r="31" spans="1:9" ht="15" customHeight="1">
      <c r="A31" s="36" t="s">
        <v>329</v>
      </c>
      <c r="B31" s="37" t="s">
        <v>330</v>
      </c>
      <c r="C31" s="30">
        <v>0</v>
      </c>
      <c r="D31" s="37" t="s">
        <v>331</v>
      </c>
      <c r="E31" s="37" t="s">
        <v>332</v>
      </c>
      <c r="F31" s="30">
        <v>27.42</v>
      </c>
      <c r="G31" s="37" t="s">
        <v>333</v>
      </c>
      <c r="H31" s="37" t="s">
        <v>334</v>
      </c>
      <c r="I31" s="30">
        <v>0</v>
      </c>
    </row>
    <row r="32" spans="1:9" ht="15" customHeight="1">
      <c r="A32" s="36" t="s">
        <v>335</v>
      </c>
      <c r="B32" s="37" t="s">
        <v>336</v>
      </c>
      <c r="C32" s="30">
        <v>0</v>
      </c>
      <c r="D32" s="37" t="s">
        <v>337</v>
      </c>
      <c r="E32" s="37" t="s">
        <v>338</v>
      </c>
      <c r="F32" s="30">
        <v>61.76</v>
      </c>
      <c r="G32" s="37"/>
      <c r="H32" s="37"/>
      <c r="I32" s="38"/>
    </row>
    <row r="33" spans="1:9" ht="15" customHeight="1">
      <c r="A33" s="36" t="s">
        <v>339</v>
      </c>
      <c r="B33" s="37" t="s">
        <v>340</v>
      </c>
      <c r="C33" s="30">
        <v>5.51</v>
      </c>
      <c r="D33" s="37" t="s">
        <v>341</v>
      </c>
      <c r="E33" s="37" t="s">
        <v>342</v>
      </c>
      <c r="F33" s="30">
        <v>0</v>
      </c>
      <c r="G33" s="37"/>
      <c r="H33" s="37"/>
      <c r="I33" s="38"/>
    </row>
    <row r="34" spans="1:9" ht="15" customHeight="1">
      <c r="A34" s="36"/>
      <c r="B34" s="37"/>
      <c r="C34" s="38"/>
      <c r="D34" s="37" t="s">
        <v>343</v>
      </c>
      <c r="E34" s="37" t="s">
        <v>344</v>
      </c>
      <c r="F34" s="30">
        <v>17.35</v>
      </c>
      <c r="G34" s="37"/>
      <c r="H34" s="37"/>
      <c r="I34" s="38"/>
    </row>
    <row r="35" spans="1:9" ht="15" customHeight="1">
      <c r="A35" s="34" t="s">
        <v>345</v>
      </c>
      <c r="B35" s="35" t="s">
        <v>345</v>
      </c>
      <c r="C35" s="30">
        <v>1874</v>
      </c>
      <c r="D35" s="35" t="s">
        <v>346</v>
      </c>
      <c r="E35" s="35" t="s">
        <v>346</v>
      </c>
      <c r="F35" s="35" t="s">
        <v>346</v>
      </c>
      <c r="G35" s="35" t="s">
        <v>346</v>
      </c>
      <c r="H35" s="35" t="s">
        <v>346</v>
      </c>
      <c r="I35" s="30">
        <v>369.35</v>
      </c>
    </row>
    <row r="36" spans="1:9" ht="15" customHeight="1">
      <c r="A36" s="39" t="s">
        <v>347</v>
      </c>
      <c r="B36" s="40" t="s">
        <v>347</v>
      </c>
      <c r="C36" s="40" t="s">
        <v>347</v>
      </c>
      <c r="D36" s="40" t="s">
        <v>347</v>
      </c>
      <c r="E36" s="40" t="s">
        <v>347</v>
      </c>
      <c r="F36" s="40" t="s">
        <v>347</v>
      </c>
      <c r="G36" s="40" t="s">
        <v>347</v>
      </c>
      <c r="H36" s="40" t="s">
        <v>347</v>
      </c>
      <c r="I36" s="40" t="s">
        <v>347</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9"/>
  <sheetViews>
    <sheetView tabSelected="1" workbookViewId="0" topLeftCell="A1">
      <selection activeCell="G28" sqref="G28"/>
    </sheetView>
  </sheetViews>
  <sheetFormatPr defaultColWidth="9.140625" defaultRowHeight="12.75"/>
  <cols>
    <col min="1" max="12" width="13.421875" style="0" customWidth="1"/>
  </cols>
  <sheetData>
    <row r="1" spans="1:12" ht="18.75" customHeight="1">
      <c r="A1" s="1"/>
      <c r="B1" s="2"/>
      <c r="C1" s="2"/>
      <c r="D1" s="2"/>
      <c r="E1" s="2"/>
      <c r="F1" s="3" t="s">
        <v>348</v>
      </c>
      <c r="G1" s="2"/>
      <c r="H1" s="2"/>
      <c r="I1" s="2"/>
      <c r="J1" s="2"/>
      <c r="K1" s="2"/>
      <c r="L1" s="2"/>
    </row>
    <row r="2" spans="1:12" ht="15" customHeight="1">
      <c r="A2" s="4"/>
      <c r="B2" s="5"/>
      <c r="C2" s="5"/>
      <c r="D2" s="5"/>
      <c r="E2" s="5"/>
      <c r="F2" s="5"/>
      <c r="G2" s="5"/>
      <c r="H2" s="5"/>
      <c r="I2" s="5"/>
      <c r="J2" s="5"/>
      <c r="K2" s="5"/>
      <c r="L2" s="6" t="s">
        <v>349</v>
      </c>
    </row>
    <row r="3" spans="1:12" ht="15" customHeight="1">
      <c r="A3" s="7" t="s">
        <v>2</v>
      </c>
      <c r="B3" s="8"/>
      <c r="C3" s="8"/>
      <c r="D3" s="8"/>
      <c r="E3" s="8"/>
      <c r="F3" s="8"/>
      <c r="G3" s="8"/>
      <c r="H3" s="8"/>
      <c r="I3" s="8"/>
      <c r="J3" s="8"/>
      <c r="K3" s="8"/>
      <c r="L3" s="9" t="s">
        <v>3</v>
      </c>
    </row>
    <row r="4" spans="1:12" ht="15" customHeight="1">
      <c r="A4" s="28" t="s">
        <v>350</v>
      </c>
      <c r="B4" s="12" t="s">
        <v>350</v>
      </c>
      <c r="C4" s="12" t="s">
        <v>350</v>
      </c>
      <c r="D4" s="12" t="s">
        <v>350</v>
      </c>
      <c r="E4" s="12" t="s">
        <v>350</v>
      </c>
      <c r="F4" s="12" t="s">
        <v>350</v>
      </c>
      <c r="G4" s="12" t="s">
        <v>184</v>
      </c>
      <c r="H4" s="12" t="s">
        <v>184</v>
      </c>
      <c r="I4" s="12" t="s">
        <v>184</v>
      </c>
      <c r="J4" s="12" t="s">
        <v>184</v>
      </c>
      <c r="K4" s="12" t="s">
        <v>184</v>
      </c>
      <c r="L4" s="12" t="s">
        <v>184</v>
      </c>
    </row>
    <row r="5" spans="1:12" ht="15" customHeight="1">
      <c r="A5" s="28" t="s">
        <v>125</v>
      </c>
      <c r="B5" s="12" t="s">
        <v>351</v>
      </c>
      <c r="C5" s="12" t="s">
        <v>352</v>
      </c>
      <c r="D5" s="12" t="s">
        <v>352</v>
      </c>
      <c r="E5" s="12" t="s">
        <v>352</v>
      </c>
      <c r="F5" s="12" t="s">
        <v>353</v>
      </c>
      <c r="G5" s="12" t="s">
        <v>125</v>
      </c>
      <c r="H5" s="12" t="s">
        <v>351</v>
      </c>
      <c r="I5" s="12" t="s">
        <v>352</v>
      </c>
      <c r="J5" s="12" t="s">
        <v>352</v>
      </c>
      <c r="K5" s="12" t="s">
        <v>352</v>
      </c>
      <c r="L5" s="12" t="s">
        <v>353</v>
      </c>
    </row>
    <row r="6" spans="1:12" ht="30" customHeight="1">
      <c r="A6" s="28" t="s">
        <v>125</v>
      </c>
      <c r="B6" s="12" t="s">
        <v>351</v>
      </c>
      <c r="C6" s="12" t="s">
        <v>177</v>
      </c>
      <c r="D6" s="12" t="s">
        <v>354</v>
      </c>
      <c r="E6" s="12" t="s">
        <v>355</v>
      </c>
      <c r="F6" s="12" t="s">
        <v>353</v>
      </c>
      <c r="G6" s="12" t="s">
        <v>125</v>
      </c>
      <c r="H6" s="12" t="s">
        <v>351</v>
      </c>
      <c r="I6" s="12" t="s">
        <v>177</v>
      </c>
      <c r="J6" s="12" t="s">
        <v>354</v>
      </c>
      <c r="K6" s="12" t="s">
        <v>355</v>
      </c>
      <c r="L6" s="12" t="s">
        <v>353</v>
      </c>
    </row>
    <row r="7" spans="1:12" ht="15" customHeight="1">
      <c r="A7" s="28" t="s">
        <v>10</v>
      </c>
      <c r="B7" s="12" t="s">
        <v>11</v>
      </c>
      <c r="C7" s="12" t="s">
        <v>19</v>
      </c>
      <c r="D7" s="12" t="s">
        <v>23</v>
      </c>
      <c r="E7" s="12" t="s">
        <v>27</v>
      </c>
      <c r="F7" s="12" t="s">
        <v>31</v>
      </c>
      <c r="G7" s="12" t="s">
        <v>35</v>
      </c>
      <c r="H7" s="12" t="s">
        <v>39</v>
      </c>
      <c r="I7" s="12" t="s">
        <v>42</v>
      </c>
      <c r="J7" s="12" t="s">
        <v>45</v>
      </c>
      <c r="K7" s="12" t="s">
        <v>48</v>
      </c>
      <c r="L7" s="12" t="s">
        <v>51</v>
      </c>
    </row>
    <row r="8" spans="1:12" ht="15" customHeight="1">
      <c r="A8" s="29">
        <f>B8+C8+F8</f>
        <v>106.6</v>
      </c>
      <c r="B8" s="30">
        <v>0</v>
      </c>
      <c r="C8" s="30">
        <f>D8+E8</f>
        <v>103.6</v>
      </c>
      <c r="D8" s="30">
        <v>43.6</v>
      </c>
      <c r="E8" s="30">
        <v>60</v>
      </c>
      <c r="F8" s="30">
        <v>3</v>
      </c>
      <c r="G8" s="30">
        <v>71.3</v>
      </c>
      <c r="H8" s="30">
        <v>0</v>
      </c>
      <c r="I8" s="30">
        <v>69.24</v>
      </c>
      <c r="J8" s="30">
        <v>39.14</v>
      </c>
      <c r="K8" s="30">
        <v>30.09</v>
      </c>
      <c r="L8" s="30">
        <v>2.06</v>
      </c>
    </row>
    <row r="9" spans="1:12" ht="30" customHeight="1">
      <c r="A9" s="31" t="s">
        <v>356</v>
      </c>
      <c r="B9" s="32" t="s">
        <v>356</v>
      </c>
      <c r="C9" s="32" t="s">
        <v>356</v>
      </c>
      <c r="D9" s="32" t="s">
        <v>356</v>
      </c>
      <c r="E9" s="32" t="s">
        <v>356</v>
      </c>
      <c r="F9" s="32" t="s">
        <v>356</v>
      </c>
      <c r="G9" s="32" t="s">
        <v>356</v>
      </c>
      <c r="H9" s="32" t="s">
        <v>356</v>
      </c>
      <c r="I9" s="32" t="s">
        <v>356</v>
      </c>
      <c r="J9" s="32" t="s">
        <v>356</v>
      </c>
      <c r="K9" s="32" t="s">
        <v>356</v>
      </c>
      <c r="L9" s="32" t="s">
        <v>356</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G22" sqref="G22"/>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
      <c r="B1" s="2"/>
      <c r="C1" s="2"/>
      <c r="D1" s="2"/>
      <c r="E1" s="3" t="s">
        <v>357</v>
      </c>
      <c r="F1" s="2"/>
      <c r="G1" s="2"/>
      <c r="H1" s="2"/>
      <c r="I1" s="2"/>
      <c r="J1" s="2"/>
    </row>
    <row r="2" spans="1:10" ht="15" customHeight="1">
      <c r="A2" s="4"/>
      <c r="B2" s="5"/>
      <c r="C2" s="5"/>
      <c r="D2" s="5"/>
      <c r="E2" s="5"/>
      <c r="F2" s="5"/>
      <c r="G2" s="5"/>
      <c r="H2" s="5"/>
      <c r="I2" s="5"/>
      <c r="J2" s="6" t="s">
        <v>358</v>
      </c>
    </row>
    <row r="3" spans="1:10" ht="15" customHeight="1">
      <c r="A3" s="7" t="s">
        <v>2</v>
      </c>
      <c r="B3" s="8"/>
      <c r="C3" s="8"/>
      <c r="D3" s="8"/>
      <c r="E3" s="8"/>
      <c r="F3" s="8"/>
      <c r="G3" s="8"/>
      <c r="H3" s="8"/>
      <c r="I3" s="8"/>
      <c r="J3" s="9" t="s">
        <v>3</v>
      </c>
    </row>
    <row r="4" spans="1:10" ht="15" customHeight="1">
      <c r="A4" s="18" t="s">
        <v>6</v>
      </c>
      <c r="B4" s="19"/>
      <c r="C4" s="19" t="s">
        <v>6</v>
      </c>
      <c r="D4" s="19" t="s">
        <v>6</v>
      </c>
      <c r="E4" s="14" t="s">
        <v>104</v>
      </c>
      <c r="F4" s="14" t="s">
        <v>359</v>
      </c>
      <c r="G4" s="14" t="s">
        <v>176</v>
      </c>
      <c r="H4" s="14"/>
      <c r="I4" s="14"/>
      <c r="J4" s="14" t="s">
        <v>106</v>
      </c>
    </row>
    <row r="5" spans="1:10" ht="15" customHeight="1">
      <c r="A5" s="13" t="s">
        <v>123</v>
      </c>
      <c r="B5" s="14"/>
      <c r="C5" s="14"/>
      <c r="D5" s="15" t="s">
        <v>124</v>
      </c>
      <c r="E5" s="14"/>
      <c r="F5" s="14"/>
      <c r="G5" s="14" t="s">
        <v>177</v>
      </c>
      <c r="H5" s="14" t="s">
        <v>147</v>
      </c>
      <c r="I5" s="14" t="s">
        <v>148</v>
      </c>
      <c r="J5" s="14"/>
    </row>
    <row r="6" spans="1:10" ht="15" customHeight="1">
      <c r="A6" s="13"/>
      <c r="B6" s="14" t="s">
        <v>123</v>
      </c>
      <c r="C6" s="14" t="s">
        <v>123</v>
      </c>
      <c r="D6" s="15" t="s">
        <v>124</v>
      </c>
      <c r="E6" s="14" t="s">
        <v>104</v>
      </c>
      <c r="F6" s="14" t="s">
        <v>359</v>
      </c>
      <c r="G6" s="14" t="s">
        <v>177</v>
      </c>
      <c r="H6" s="14" t="s">
        <v>147</v>
      </c>
      <c r="I6" s="14" t="s">
        <v>148</v>
      </c>
      <c r="J6" s="14" t="s">
        <v>106</v>
      </c>
    </row>
    <row r="7" spans="1:10" ht="15" customHeight="1">
      <c r="A7" s="13"/>
      <c r="B7" s="14" t="s">
        <v>123</v>
      </c>
      <c r="C7" s="14" t="s">
        <v>123</v>
      </c>
      <c r="D7" s="15" t="s">
        <v>124</v>
      </c>
      <c r="E7" s="14" t="s">
        <v>104</v>
      </c>
      <c r="F7" s="14" t="s">
        <v>359</v>
      </c>
      <c r="G7" s="14" t="s">
        <v>177</v>
      </c>
      <c r="H7" s="14" t="s">
        <v>147</v>
      </c>
      <c r="I7" s="14" t="s">
        <v>148</v>
      </c>
      <c r="J7" s="14" t="s">
        <v>106</v>
      </c>
    </row>
    <row r="8" spans="1:10" ht="15" customHeight="1">
      <c r="A8" s="16" t="s">
        <v>9</v>
      </c>
      <c r="B8" s="17"/>
      <c r="C8" s="17" t="s">
        <v>9</v>
      </c>
      <c r="D8" s="17" t="s">
        <v>9</v>
      </c>
      <c r="E8" s="15" t="s">
        <v>10</v>
      </c>
      <c r="F8" s="15" t="s">
        <v>11</v>
      </c>
      <c r="G8" s="15" t="s">
        <v>19</v>
      </c>
      <c r="H8" s="15" t="s">
        <v>23</v>
      </c>
      <c r="I8" s="15" t="s">
        <v>27</v>
      </c>
      <c r="J8" s="15" t="s">
        <v>31</v>
      </c>
    </row>
    <row r="9" spans="1:10" ht="15" customHeight="1">
      <c r="A9" s="18" t="s">
        <v>125</v>
      </c>
      <c r="B9" s="19"/>
      <c r="C9" s="19" t="s">
        <v>125</v>
      </c>
      <c r="D9" s="19" t="s">
        <v>125</v>
      </c>
      <c r="E9" s="20">
        <v>0</v>
      </c>
      <c r="F9" s="20">
        <v>0</v>
      </c>
      <c r="G9" s="20">
        <v>0</v>
      </c>
      <c r="H9" s="20">
        <v>0</v>
      </c>
      <c r="I9" s="20">
        <v>0</v>
      </c>
      <c r="J9" s="20">
        <v>0</v>
      </c>
    </row>
    <row r="10" spans="1:10" ht="15" customHeight="1">
      <c r="A10" s="21"/>
      <c r="B10" s="22"/>
      <c r="C10" s="22"/>
      <c r="D10" s="22"/>
      <c r="E10" s="23"/>
      <c r="F10" s="23"/>
      <c r="G10" s="23"/>
      <c r="H10" s="23"/>
      <c r="I10" s="23"/>
      <c r="J10" s="23"/>
    </row>
    <row r="11" spans="1:10" ht="15" customHeight="1">
      <c r="A11" s="24" t="s">
        <v>360</v>
      </c>
      <c r="B11" s="25"/>
      <c r="C11" s="25" t="s">
        <v>360</v>
      </c>
      <c r="D11" s="25" t="s">
        <v>360</v>
      </c>
      <c r="E11" s="25" t="s">
        <v>360</v>
      </c>
      <c r="F11" s="25" t="s">
        <v>360</v>
      </c>
      <c r="G11" s="25" t="s">
        <v>360</v>
      </c>
      <c r="H11" s="25" t="s">
        <v>360</v>
      </c>
      <c r="I11" s="25" t="s">
        <v>360</v>
      </c>
      <c r="J11" s="25" t="s">
        <v>360</v>
      </c>
    </row>
    <row r="12" spans="1:10" ht="12.75">
      <c r="A12" s="26" t="s">
        <v>361</v>
      </c>
      <c r="B12" s="27"/>
      <c r="C12" s="27"/>
      <c r="D12" s="27"/>
      <c r="E12" s="27"/>
      <c r="F12" s="27"/>
      <c r="G12" s="27"/>
      <c r="H12" s="27"/>
      <c r="I12" s="27"/>
      <c r="J12" s="27"/>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G31" sqref="G31"/>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
      <c r="B1" s="2"/>
      <c r="C1" s="2"/>
      <c r="D1" s="3" t="s">
        <v>362</v>
      </c>
      <c r="E1" s="2"/>
      <c r="F1" s="2"/>
      <c r="G1" s="2"/>
    </row>
    <row r="2" spans="1:7" ht="15" customHeight="1">
      <c r="A2" s="4"/>
      <c r="B2" s="5"/>
      <c r="C2" s="5"/>
      <c r="D2" s="5"/>
      <c r="E2" s="5"/>
      <c r="F2" s="5"/>
      <c r="G2" s="6" t="s">
        <v>363</v>
      </c>
    </row>
    <row r="3" spans="1:7" ht="15" customHeight="1">
      <c r="A3" s="7" t="s">
        <v>2</v>
      </c>
      <c r="B3" s="8"/>
      <c r="C3" s="8"/>
      <c r="D3" s="8"/>
      <c r="E3" s="8"/>
      <c r="F3" s="8"/>
      <c r="G3" s="9" t="s">
        <v>3</v>
      </c>
    </row>
    <row r="4" spans="1:7" ht="15" customHeight="1">
      <c r="A4" s="10" t="s">
        <v>6</v>
      </c>
      <c r="B4" s="11" t="s">
        <v>6</v>
      </c>
      <c r="C4" s="11" t="s">
        <v>6</v>
      </c>
      <c r="D4" s="11" t="s">
        <v>6</v>
      </c>
      <c r="E4" s="12" t="s">
        <v>176</v>
      </c>
      <c r="F4" s="12" t="s">
        <v>176</v>
      </c>
      <c r="G4" s="12" t="s">
        <v>176</v>
      </c>
    </row>
    <row r="5" spans="1:7" ht="15" customHeight="1">
      <c r="A5" s="13" t="s">
        <v>123</v>
      </c>
      <c r="B5" s="14"/>
      <c r="C5" s="14"/>
      <c r="D5" s="15" t="s">
        <v>124</v>
      </c>
      <c r="E5" s="14" t="s">
        <v>125</v>
      </c>
      <c r="F5" s="14" t="s">
        <v>147</v>
      </c>
      <c r="G5" s="14" t="s">
        <v>148</v>
      </c>
    </row>
    <row r="6" spans="1:7" ht="15" customHeight="1">
      <c r="A6" s="13"/>
      <c r="B6" s="14" t="s">
        <v>123</v>
      </c>
      <c r="C6" s="14" t="s">
        <v>123</v>
      </c>
      <c r="D6" s="15" t="s">
        <v>124</v>
      </c>
      <c r="E6" s="14" t="s">
        <v>125</v>
      </c>
      <c r="F6" s="14" t="s">
        <v>147</v>
      </c>
      <c r="G6" s="14" t="s">
        <v>148</v>
      </c>
    </row>
    <row r="7" spans="1:7" ht="15" customHeight="1">
      <c r="A7" s="13"/>
      <c r="B7" s="14" t="s">
        <v>123</v>
      </c>
      <c r="C7" s="14" t="s">
        <v>123</v>
      </c>
      <c r="D7" s="15" t="s">
        <v>124</v>
      </c>
      <c r="E7" s="14" t="s">
        <v>125</v>
      </c>
      <c r="F7" s="14" t="s">
        <v>147</v>
      </c>
      <c r="G7" s="14" t="s">
        <v>148</v>
      </c>
    </row>
    <row r="8" spans="1:7" ht="15" customHeight="1">
      <c r="A8" s="16" t="s">
        <v>9</v>
      </c>
      <c r="B8" s="17"/>
      <c r="C8" s="17" t="s">
        <v>9</v>
      </c>
      <c r="D8" s="17" t="s">
        <v>9</v>
      </c>
      <c r="E8" s="15" t="s">
        <v>10</v>
      </c>
      <c r="F8" s="15" t="s">
        <v>11</v>
      </c>
      <c r="G8" s="15" t="s">
        <v>19</v>
      </c>
    </row>
    <row r="9" spans="1:7" ht="15" customHeight="1">
      <c r="A9" s="18" t="s">
        <v>125</v>
      </c>
      <c r="B9" s="19"/>
      <c r="C9" s="19" t="s">
        <v>125</v>
      </c>
      <c r="D9" s="19" t="s">
        <v>125</v>
      </c>
      <c r="E9" s="20">
        <v>0</v>
      </c>
      <c r="F9" s="20">
        <v>0</v>
      </c>
      <c r="G9" s="20">
        <v>0</v>
      </c>
    </row>
    <row r="10" spans="1:7" ht="15" customHeight="1">
      <c r="A10" s="21"/>
      <c r="B10" s="22"/>
      <c r="C10" s="22"/>
      <c r="D10" s="22"/>
      <c r="E10" s="23"/>
      <c r="F10" s="23"/>
      <c r="G10" s="23"/>
    </row>
    <row r="11" spans="1:7" ht="15" customHeight="1">
      <c r="A11" s="24" t="s">
        <v>364</v>
      </c>
      <c r="B11" s="25"/>
      <c r="C11" s="25" t="s">
        <v>364</v>
      </c>
      <c r="D11" s="25" t="s">
        <v>364</v>
      </c>
      <c r="E11" s="25" t="s">
        <v>364</v>
      </c>
      <c r="F11" s="25" t="s">
        <v>364</v>
      </c>
      <c r="G11" s="25" t="s">
        <v>364</v>
      </c>
    </row>
    <row r="12" spans="1:7" ht="12.75">
      <c r="A12" s="26" t="s">
        <v>365</v>
      </c>
      <c r="B12" s="27"/>
      <c r="C12" s="27"/>
      <c r="D12" s="27"/>
      <c r="E12" s="27"/>
      <c r="F12" s="27"/>
      <c r="G12" s="27"/>
    </row>
  </sheetData>
  <sheetProtection/>
  <mergeCells count="11">
    <mergeCell ref="A4:D4"/>
    <mergeCell ref="E4:G4"/>
    <mergeCell ref="A8:D8"/>
    <mergeCell ref="A9:D9"/>
    <mergeCell ref="A10:C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2023-04-28T04:01:23Z</dcterms:created>
  <dcterms:modified xsi:type="dcterms:W3CDTF">2023-04-28T04:55:21Z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